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urriculum Analyst\"/>
    </mc:Choice>
  </mc:AlternateContent>
  <xr:revisionPtr revIDLastSave="0" documentId="13_ncr:1_{BA7D157E-A192-4C59-A103-84128F0FE1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rriculum 100126" sheetId="1" r:id="rId1"/>
    <sheet name="Equivalencies" sheetId="6" r:id="rId2"/>
    <sheet name="Archived Courses" sheetId="5" r:id="rId3"/>
    <sheet name="Dept Codes" sheetId="4" r:id="rId4"/>
    <sheet name="Policy" sheetId="2" r:id="rId5"/>
    <sheet name="PassThru Desc" sheetId="3" r:id="rId6"/>
  </sheets>
  <definedNames>
    <definedName name="_xlnm._FilterDatabase" localSheetId="0" hidden="1">'Curriculum 100126'!$A$8:$AI$995</definedName>
    <definedName name="_xlnm.Print_Titles" localSheetId="0">'Curriculum 100126'!$A:$N,'Curriculum 100126'!$7:$8</definedName>
    <definedName name="_xlnm.Print_Titles" localSheetId="5">'PassThru Desc'!$1:$2</definedName>
    <definedName name="Z_2B7D86DD_843B_40FE_A521_CCA0859E8C96_.wvu.FilterData" localSheetId="0" hidden="1">'Curriculum 100126'!$A$8:$AI$995</definedName>
    <definedName name="Z_2B7D86DD_843B_40FE_A521_CCA0859E8C96_.wvu.PrintTitles" localSheetId="0" hidden="1">'Curriculum 100126'!$7:$8</definedName>
    <definedName name="Z_5D221837_57C2_4C12_96E6_E973446EBCEB_.wvu.Cols" localSheetId="0" hidden="1">'Curriculum 100126'!#REF!</definedName>
    <definedName name="Z_5D221837_57C2_4C12_96E6_E973446EBCEB_.wvu.FilterData" localSheetId="0" hidden="1">'Curriculum 100126'!$A$8:$AI$995</definedName>
    <definedName name="Z_5D221837_57C2_4C12_96E6_E973446EBCEB_.wvu.PrintTitles" localSheetId="0" hidden="1">'Curriculum 100126'!$7:$8</definedName>
    <definedName name="Z_D51ADEDA_FC80_43CB_A8CB_22DA6111F250_.wvu.FilterData" localSheetId="0" hidden="1">'Curriculum 100126'!$A$8:$AI$995</definedName>
    <definedName name="Z_F0368904_472C_4494_8DA8_C9BE2F023B99_.wvu.PrintTitles" localSheetId="5" hidden="1">'PassThru Desc'!$1:$2</definedName>
  </definedNames>
  <calcPr calcId="191029"/>
  <customWorkbookViews>
    <customWorkbookView name="Jessica Friedman - Personal View" guid="{2B7D86DD-843B-40FE-A521-CCA0859E8C96}" mergeInterval="0" personalView="1" maximized="1" xWindow="-4" yWindow="-4" windowWidth="1032" windowHeight="748" activeSheetId="1"/>
    <customWorkbookView name="Linda J Fantini - Personal View" guid="{5D221837-57C2-4C12-96E6-E973446EBCEB}" mergeInterval="0" personalView="1" maximized="1" xWindow="1272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713" i="1" l="1"/>
  <c r="B713" i="1"/>
  <c r="Y242" i="1"/>
  <c r="B242" i="1"/>
  <c r="Y151" i="1"/>
  <c r="B151" i="1"/>
  <c r="Y155" i="1"/>
  <c r="B155" i="1"/>
  <c r="Y635" i="1"/>
  <c r="B635" i="1"/>
  <c r="Y112" i="1"/>
  <c r="B112" i="1"/>
  <c r="Y105" i="1"/>
  <c r="B105" i="1"/>
  <c r="Y86" i="1"/>
  <c r="B86" i="1"/>
  <c r="Y53" i="1"/>
  <c r="B53" i="1"/>
  <c r="Y962" i="1"/>
  <c r="B962" i="1"/>
  <c r="Y954" i="1"/>
  <c r="B954" i="1"/>
  <c r="Y416" i="1"/>
  <c r="B416" i="1"/>
  <c r="Y256" i="1"/>
  <c r="B256" i="1"/>
  <c r="Y430" i="1"/>
  <c r="B430" i="1"/>
  <c r="Y437" i="1"/>
  <c r="B437" i="1"/>
  <c r="Y429" i="1"/>
  <c r="B429" i="1"/>
  <c r="Y963" i="1"/>
  <c r="B963" i="1"/>
  <c r="Y246" i="1"/>
  <c r="B246" i="1"/>
  <c r="Y385" i="1"/>
  <c r="Y201" i="1"/>
  <c r="B201" i="1"/>
  <c r="Y45" i="1"/>
  <c r="B45" i="1"/>
  <c r="Y58" i="1"/>
  <c r="B58" i="1"/>
  <c r="Y252" i="1"/>
  <c r="B252" i="1"/>
  <c r="Y244" i="1"/>
  <c r="B244" i="1"/>
  <c r="B385" i="1"/>
  <c r="Y384" i="1"/>
  <c r="B384" i="1"/>
  <c r="Y383" i="1"/>
  <c r="B383" i="1"/>
  <c r="Y379" i="1"/>
  <c r="B379" i="1"/>
  <c r="Y378" i="1"/>
  <c r="B378" i="1"/>
  <c r="Y960" i="1"/>
  <c r="B960" i="1"/>
  <c r="Y769" i="1"/>
  <c r="B769" i="1"/>
  <c r="Y268" i="1"/>
  <c r="B268" i="1"/>
  <c r="Y83" i="1"/>
  <c r="B83" i="1"/>
  <c r="Y390" i="1" l="1"/>
  <c r="B390" i="1"/>
  <c r="Y241" i="1"/>
  <c r="B241" i="1"/>
  <c r="Y253" i="1"/>
  <c r="B253" i="1"/>
  <c r="Y893" i="1"/>
  <c r="B893" i="1"/>
  <c r="Y269" i="1"/>
  <c r="B269" i="1"/>
  <c r="Y408" i="1"/>
  <c r="B408" i="1"/>
  <c r="Y418" i="1"/>
  <c r="B418" i="1"/>
  <c r="Y414" i="1"/>
  <c r="B414" i="1"/>
  <c r="Y403" i="1"/>
  <c r="B403" i="1"/>
  <c r="Y402" i="1"/>
  <c r="B402" i="1"/>
  <c r="B374" i="1"/>
  <c r="Y373" i="1"/>
  <c r="Y374" i="1"/>
  <c r="B373" i="1"/>
  <c r="Y140" i="1"/>
  <c r="B140" i="1"/>
  <c r="Y928" i="1"/>
  <c r="B928" i="1"/>
  <c r="Y54" i="1"/>
  <c r="B54" i="1"/>
  <c r="Y702" i="1"/>
  <c r="B702" i="1"/>
  <c r="Y693" i="1"/>
  <c r="B693" i="1"/>
  <c r="Y686" i="1"/>
  <c r="B686" i="1"/>
  <c r="Y52" i="1"/>
  <c r="B52" i="1"/>
  <c r="Y48" i="1"/>
  <c r="B48" i="1"/>
  <c r="Y49" i="1"/>
  <c r="B49" i="1"/>
  <c r="Y859" i="1"/>
  <c r="B859" i="1"/>
  <c r="Y189" i="1"/>
  <c r="B189" i="1"/>
  <c r="Y186" i="1"/>
  <c r="B186" i="1"/>
  <c r="Y191" i="1"/>
  <c r="B191" i="1"/>
  <c r="Y196" i="1"/>
  <c r="B196" i="1"/>
  <c r="Y188" i="1"/>
  <c r="B188" i="1"/>
  <c r="Y192" i="1"/>
  <c r="B192" i="1"/>
  <c r="Y839" i="1"/>
  <c r="B839" i="1"/>
  <c r="Y524" i="1"/>
  <c r="B524" i="1"/>
  <c r="X268" i="5"/>
  <c r="B268" i="5"/>
  <c r="X266" i="5"/>
  <c r="B266" i="5"/>
  <c r="Y803" i="1"/>
  <c r="B803" i="1"/>
  <c r="X257" i="5"/>
  <c r="B257" i="5"/>
  <c r="X283" i="5"/>
  <c r="B283" i="5"/>
  <c r="X282" i="5"/>
  <c r="B282" i="5"/>
  <c r="X281" i="5"/>
  <c r="B281" i="5"/>
  <c r="X280" i="5"/>
  <c r="B280" i="5"/>
  <c r="X279" i="5"/>
  <c r="B279" i="5"/>
  <c r="X278" i="5"/>
  <c r="B278" i="5"/>
  <c r="X277" i="5"/>
  <c r="B277" i="5"/>
  <c r="X276" i="5"/>
  <c r="B276" i="5"/>
  <c r="X275" i="5"/>
  <c r="B275" i="5"/>
  <c r="X274" i="5"/>
  <c r="B274" i="5"/>
  <c r="X273" i="5"/>
  <c r="B273" i="5"/>
  <c r="X272" i="5"/>
  <c r="B272" i="5"/>
  <c r="X271" i="5"/>
  <c r="B271" i="5"/>
  <c r="X270" i="5"/>
  <c r="B270" i="5"/>
  <c r="X269" i="5"/>
  <c r="B269" i="5"/>
  <c r="X267" i="5"/>
  <c r="B267" i="5"/>
  <c r="X265" i="5"/>
  <c r="B265" i="5"/>
  <c r="X264" i="5"/>
  <c r="B264" i="5"/>
  <c r="X263" i="5"/>
  <c r="B263" i="5"/>
  <c r="X262" i="5"/>
  <c r="B262" i="5"/>
  <c r="X261" i="5"/>
  <c r="B261" i="5"/>
  <c r="X260" i="5"/>
  <c r="B260" i="5"/>
  <c r="X259" i="5"/>
  <c r="B259" i="5"/>
  <c r="X258" i="5"/>
  <c r="B258" i="5"/>
  <c r="X256" i="5"/>
  <c r="B256" i="5"/>
  <c r="X255" i="5"/>
  <c r="B255" i="5"/>
  <c r="X254" i="5"/>
  <c r="B254" i="5"/>
  <c r="X253" i="5"/>
  <c r="B253" i="5"/>
  <c r="X252" i="5"/>
  <c r="B252" i="5"/>
  <c r="X251" i="5"/>
  <c r="B251" i="5"/>
  <c r="X250" i="5"/>
  <c r="B250" i="5"/>
  <c r="X249" i="5"/>
  <c r="B249" i="5"/>
  <c r="X248" i="5"/>
  <c r="B248" i="5"/>
  <c r="X247" i="5"/>
  <c r="B247" i="5"/>
  <c r="X246" i="5"/>
  <c r="B246" i="5"/>
  <c r="X245" i="5"/>
  <c r="B245" i="5"/>
  <c r="X244" i="5"/>
  <c r="B244" i="5"/>
  <c r="X243" i="5"/>
  <c r="B243" i="5"/>
  <c r="X242" i="5"/>
  <c r="B242" i="5"/>
  <c r="X241" i="5"/>
  <c r="B241" i="5"/>
  <c r="X240" i="5"/>
  <c r="B240" i="5"/>
  <c r="X239" i="5"/>
  <c r="B239" i="5"/>
  <c r="X238" i="5"/>
  <c r="B238" i="5"/>
  <c r="B237" i="5"/>
  <c r="X236" i="5"/>
  <c r="B236" i="5"/>
  <c r="X235" i="5"/>
  <c r="B235" i="5"/>
  <c r="X234" i="5"/>
  <c r="B234" i="5"/>
  <c r="X233" i="5"/>
  <c r="B233" i="5"/>
  <c r="X232" i="5"/>
  <c r="B232" i="5"/>
  <c r="X231" i="5"/>
  <c r="B231" i="5"/>
  <c r="X230" i="5"/>
  <c r="B230" i="5"/>
  <c r="X229" i="5"/>
  <c r="B229" i="5"/>
  <c r="X228" i="5"/>
  <c r="B228" i="5"/>
  <c r="X227" i="5"/>
  <c r="B227" i="5"/>
  <c r="X226" i="5"/>
  <c r="B226" i="5"/>
  <c r="X225" i="5"/>
  <c r="B225" i="5"/>
  <c r="X224" i="5"/>
  <c r="B224" i="5"/>
  <c r="X223" i="5"/>
  <c r="B223" i="5"/>
  <c r="X222" i="5"/>
  <c r="B222" i="5"/>
  <c r="X221" i="5"/>
  <c r="B221" i="5"/>
  <c r="X220" i="5"/>
  <c r="B220" i="5"/>
  <c r="X219" i="5"/>
  <c r="B219" i="5"/>
  <c r="X218" i="5"/>
  <c r="B218" i="5"/>
  <c r="X217" i="5"/>
  <c r="B217" i="5"/>
  <c r="X216" i="5"/>
  <c r="B216" i="5"/>
  <c r="X215" i="5"/>
  <c r="B215" i="5"/>
  <c r="X214" i="5"/>
  <c r="B214" i="5"/>
  <c r="X213" i="5"/>
  <c r="B213" i="5"/>
  <c r="X212" i="5"/>
  <c r="B212" i="5"/>
  <c r="X211" i="5"/>
  <c r="B211" i="5"/>
  <c r="X210" i="5"/>
  <c r="B210" i="5"/>
  <c r="X209" i="5"/>
  <c r="B209" i="5"/>
  <c r="X208" i="5"/>
  <c r="B208" i="5"/>
  <c r="X207" i="5"/>
  <c r="B207" i="5"/>
  <c r="X206" i="5"/>
  <c r="B206" i="5"/>
  <c r="X205" i="5"/>
  <c r="B205" i="5"/>
  <c r="X204" i="5"/>
  <c r="B204" i="5"/>
  <c r="B203" i="5"/>
  <c r="X202" i="5"/>
  <c r="B202" i="5"/>
  <c r="X201" i="5"/>
  <c r="B201" i="5"/>
  <c r="X200" i="5"/>
  <c r="B200" i="5"/>
  <c r="X199" i="5"/>
  <c r="B199" i="5"/>
  <c r="X198" i="5"/>
  <c r="B198" i="5"/>
  <c r="X197" i="5"/>
  <c r="B197" i="5"/>
  <c r="X196" i="5"/>
  <c r="B196" i="5"/>
  <c r="X195" i="5"/>
  <c r="B195" i="5"/>
  <c r="X194" i="5"/>
  <c r="B194" i="5"/>
  <c r="X193" i="5"/>
  <c r="B193" i="5"/>
  <c r="X192" i="5"/>
  <c r="B192" i="5"/>
  <c r="X191" i="5"/>
  <c r="B191" i="5"/>
  <c r="X190" i="5"/>
  <c r="B190" i="5"/>
  <c r="X189" i="5"/>
  <c r="B189" i="5"/>
  <c r="X188" i="5"/>
  <c r="B188" i="5"/>
  <c r="X187" i="5"/>
  <c r="B187" i="5"/>
  <c r="X186" i="5"/>
  <c r="B186" i="5"/>
  <c r="X185" i="5"/>
  <c r="B185" i="5"/>
  <c r="X184" i="5"/>
  <c r="B184" i="5"/>
  <c r="X183" i="5"/>
  <c r="B183" i="5"/>
  <c r="X182" i="5"/>
  <c r="B182" i="5"/>
  <c r="X181" i="5"/>
  <c r="B181" i="5"/>
  <c r="X180" i="5"/>
  <c r="B180" i="5"/>
  <c r="X179" i="5"/>
  <c r="B179" i="5"/>
  <c r="X178" i="5"/>
  <c r="B178" i="5"/>
  <c r="X177" i="5"/>
  <c r="B177" i="5"/>
  <c r="X176" i="5"/>
  <c r="B176" i="5"/>
  <c r="X175" i="5"/>
  <c r="B175" i="5"/>
  <c r="X174" i="5"/>
  <c r="B174" i="5"/>
  <c r="X173" i="5"/>
  <c r="B173" i="5"/>
  <c r="X172" i="5"/>
  <c r="B172" i="5"/>
  <c r="X171" i="5"/>
  <c r="B171" i="5"/>
  <c r="X170" i="5"/>
  <c r="B170" i="5"/>
  <c r="X169" i="5"/>
  <c r="B169" i="5"/>
  <c r="X168" i="5"/>
  <c r="B168" i="5"/>
  <c r="X167" i="5"/>
  <c r="B167" i="5"/>
  <c r="X166" i="5"/>
  <c r="B166" i="5"/>
  <c r="X165" i="5"/>
  <c r="B165" i="5"/>
  <c r="X164" i="5"/>
  <c r="B164" i="5"/>
  <c r="X163" i="5"/>
  <c r="B163" i="5"/>
  <c r="X162" i="5"/>
  <c r="B162" i="5"/>
  <c r="X161" i="5"/>
  <c r="B161" i="5"/>
  <c r="X160" i="5"/>
  <c r="B160" i="5"/>
  <c r="X159" i="5"/>
  <c r="B159" i="5"/>
  <c r="X158" i="5"/>
  <c r="B158" i="5"/>
  <c r="X157" i="5"/>
  <c r="B157" i="5"/>
  <c r="X156" i="5"/>
  <c r="B156" i="5"/>
  <c r="X155" i="5"/>
  <c r="B155" i="5"/>
  <c r="X154" i="5"/>
  <c r="B154" i="5"/>
  <c r="X153" i="5"/>
  <c r="B153" i="5"/>
  <c r="X152" i="5"/>
  <c r="B152" i="5"/>
  <c r="X151" i="5"/>
  <c r="B151" i="5"/>
  <c r="X150" i="5"/>
  <c r="B150" i="5"/>
  <c r="B149" i="5"/>
  <c r="X148" i="5"/>
  <c r="B148" i="5"/>
  <c r="X147" i="5"/>
  <c r="B147" i="5"/>
  <c r="X146" i="5"/>
  <c r="B146" i="5"/>
  <c r="X145" i="5"/>
  <c r="B145" i="5"/>
  <c r="X144" i="5"/>
  <c r="B144" i="5"/>
  <c r="X143" i="5"/>
  <c r="B143" i="5"/>
  <c r="X142" i="5"/>
  <c r="B142" i="5"/>
  <c r="X141" i="5"/>
  <c r="B141" i="5"/>
  <c r="X140" i="5"/>
  <c r="B140" i="5"/>
  <c r="X139" i="5"/>
  <c r="B139" i="5"/>
  <c r="X138" i="5"/>
  <c r="B138" i="5"/>
  <c r="X137" i="5"/>
  <c r="B137" i="5"/>
  <c r="X136" i="5"/>
  <c r="B136" i="5"/>
  <c r="X135" i="5"/>
  <c r="B135" i="5"/>
  <c r="X134" i="5"/>
  <c r="B134" i="5"/>
  <c r="X133" i="5"/>
  <c r="B133" i="5"/>
  <c r="X132" i="5"/>
  <c r="B132" i="5"/>
  <c r="X131" i="5"/>
  <c r="B131" i="5"/>
  <c r="X130" i="5"/>
  <c r="B130" i="5"/>
  <c r="X129" i="5"/>
  <c r="B129" i="5"/>
  <c r="X128" i="5"/>
  <c r="B128" i="5"/>
  <c r="X127" i="5"/>
  <c r="B127" i="5"/>
  <c r="X126" i="5"/>
  <c r="B126" i="5"/>
  <c r="X125" i="5"/>
  <c r="B125" i="5"/>
  <c r="X124" i="5"/>
  <c r="B124" i="5"/>
  <c r="X123" i="5"/>
  <c r="B123" i="5"/>
  <c r="X122" i="5"/>
  <c r="B122" i="5"/>
  <c r="X121" i="5"/>
  <c r="B121" i="5"/>
  <c r="X120" i="5"/>
  <c r="B120" i="5"/>
  <c r="X119" i="5"/>
  <c r="B119" i="5"/>
  <c r="X118" i="5"/>
  <c r="B118" i="5"/>
  <c r="X117" i="5"/>
  <c r="B117" i="5"/>
  <c r="X116" i="5"/>
  <c r="B116" i="5"/>
  <c r="X115" i="5"/>
  <c r="B115" i="5"/>
  <c r="X114" i="5"/>
  <c r="B114" i="5"/>
  <c r="X113" i="5"/>
  <c r="B113" i="5"/>
  <c r="X112" i="5"/>
  <c r="B112" i="5"/>
  <c r="X111" i="5"/>
  <c r="B111" i="5"/>
  <c r="X110" i="5"/>
  <c r="B110" i="5"/>
  <c r="X109" i="5"/>
  <c r="B109" i="5"/>
  <c r="X108" i="5"/>
  <c r="B108" i="5"/>
  <c r="X107" i="5"/>
  <c r="B107" i="5"/>
  <c r="X106" i="5"/>
  <c r="B106" i="5"/>
  <c r="X105" i="5"/>
  <c r="B105" i="5"/>
  <c r="X104" i="5"/>
  <c r="B104" i="5"/>
  <c r="X103" i="5"/>
  <c r="B103" i="5"/>
  <c r="X102" i="5"/>
  <c r="B102" i="5"/>
  <c r="X101" i="5"/>
  <c r="B101" i="5"/>
  <c r="X100" i="5"/>
  <c r="B100" i="5"/>
  <c r="X99" i="5"/>
  <c r="B99" i="5"/>
  <c r="X98" i="5"/>
  <c r="B98" i="5"/>
  <c r="X97" i="5"/>
  <c r="B97" i="5"/>
  <c r="X96" i="5"/>
  <c r="B96" i="5"/>
  <c r="X95" i="5"/>
  <c r="B95" i="5"/>
  <c r="X94" i="5"/>
  <c r="B94" i="5"/>
  <c r="X93" i="5"/>
  <c r="B93" i="5"/>
  <c r="X92" i="5"/>
  <c r="B92" i="5"/>
  <c r="X91" i="5"/>
  <c r="B91" i="5"/>
  <c r="X90" i="5"/>
  <c r="B90" i="5"/>
  <c r="X89" i="5"/>
  <c r="B89" i="5"/>
  <c r="X88" i="5"/>
  <c r="B88" i="5"/>
  <c r="X87" i="5"/>
  <c r="B87" i="5"/>
  <c r="X86" i="5"/>
  <c r="B86" i="5"/>
  <c r="X85" i="5"/>
  <c r="B85" i="5"/>
  <c r="X84" i="5"/>
  <c r="B84" i="5"/>
  <c r="X83" i="5"/>
  <c r="B83" i="5"/>
  <c r="X82" i="5"/>
  <c r="B82" i="5"/>
  <c r="X81" i="5"/>
  <c r="B81" i="5"/>
  <c r="X80" i="5"/>
  <c r="B80" i="5"/>
  <c r="X79" i="5"/>
  <c r="B79" i="5"/>
  <c r="X78" i="5"/>
  <c r="B78" i="5"/>
  <c r="X77" i="5"/>
  <c r="B77" i="5"/>
  <c r="X76" i="5"/>
  <c r="B76" i="5"/>
  <c r="X75" i="5"/>
  <c r="B75" i="5"/>
  <c r="X74" i="5"/>
  <c r="B74" i="5"/>
  <c r="X73" i="5"/>
  <c r="B73" i="5"/>
  <c r="X72" i="5"/>
  <c r="B72" i="5"/>
  <c r="X71" i="5"/>
  <c r="B71" i="5"/>
  <c r="X70" i="5"/>
  <c r="B70" i="5"/>
  <c r="X69" i="5"/>
  <c r="B69" i="5"/>
  <c r="X68" i="5"/>
  <c r="B68" i="5"/>
  <c r="X67" i="5"/>
  <c r="B67" i="5"/>
  <c r="X66" i="5"/>
  <c r="B66" i="5"/>
  <c r="X65" i="5"/>
  <c r="B65" i="5"/>
  <c r="X64" i="5"/>
  <c r="B64" i="5"/>
  <c r="X63" i="5"/>
  <c r="B63" i="5"/>
  <c r="X62" i="5"/>
  <c r="B62" i="5"/>
  <c r="X61" i="5"/>
  <c r="B61" i="5"/>
  <c r="X60" i="5"/>
  <c r="B60" i="5"/>
  <c r="X59" i="5"/>
  <c r="B59" i="5"/>
  <c r="X58" i="5"/>
  <c r="B58" i="5"/>
  <c r="X57" i="5"/>
  <c r="B57" i="5"/>
  <c r="X56" i="5"/>
  <c r="B56" i="5"/>
  <c r="X55" i="5"/>
  <c r="B55" i="5"/>
  <c r="X54" i="5"/>
  <c r="B54" i="5"/>
  <c r="X53" i="5"/>
  <c r="B53" i="5"/>
  <c r="X52" i="5"/>
  <c r="B52" i="5"/>
  <c r="X51" i="5"/>
  <c r="B51" i="5"/>
  <c r="X50" i="5"/>
  <c r="B50" i="5"/>
  <c r="X49" i="5"/>
  <c r="B49" i="5"/>
  <c r="X48" i="5"/>
  <c r="B48" i="5"/>
  <c r="X47" i="5"/>
  <c r="B47" i="5"/>
  <c r="X46" i="5"/>
  <c r="B46" i="5"/>
  <c r="X45" i="5"/>
  <c r="B45" i="5"/>
  <c r="X44" i="5"/>
  <c r="B44" i="5"/>
  <c r="X43" i="5"/>
  <c r="B43" i="5"/>
  <c r="X42" i="5"/>
  <c r="B42" i="5"/>
  <c r="X41" i="5"/>
  <c r="B41" i="5"/>
  <c r="X40" i="5"/>
  <c r="B40" i="5"/>
  <c r="X39" i="5"/>
  <c r="B39" i="5"/>
  <c r="X38" i="5"/>
  <c r="B38" i="5"/>
  <c r="X37" i="5"/>
  <c r="B37" i="5"/>
  <c r="X36" i="5"/>
  <c r="B36" i="5"/>
  <c r="X35" i="5"/>
  <c r="B35" i="5"/>
  <c r="X34" i="5"/>
  <c r="B34" i="5"/>
  <c r="X33" i="5"/>
  <c r="B33" i="5"/>
  <c r="X32" i="5"/>
  <c r="B32" i="5"/>
  <c r="X31" i="5"/>
  <c r="B31" i="5"/>
  <c r="X30" i="5"/>
  <c r="B30" i="5"/>
  <c r="X29" i="5"/>
  <c r="B29" i="5"/>
  <c r="X28" i="5"/>
  <c r="B28" i="5"/>
  <c r="X27" i="5"/>
  <c r="B27" i="5"/>
  <c r="X26" i="5"/>
  <c r="B26" i="5"/>
  <c r="B25" i="5"/>
  <c r="X24" i="5"/>
  <c r="B24" i="5"/>
  <c r="X23" i="5"/>
  <c r="B23" i="5"/>
  <c r="X22" i="5"/>
  <c r="B22" i="5"/>
  <c r="X21" i="5"/>
  <c r="B21" i="5"/>
  <c r="X20" i="5"/>
  <c r="B20" i="5"/>
  <c r="X19" i="5"/>
  <c r="B19" i="5"/>
  <c r="X18" i="5"/>
  <c r="B18" i="5"/>
  <c r="X17" i="5"/>
  <c r="B17" i="5"/>
  <c r="X16" i="5"/>
  <c r="B16" i="5"/>
  <c r="X15" i="5"/>
  <c r="B15" i="5"/>
  <c r="X14" i="5"/>
  <c r="B14" i="5"/>
  <c r="X13" i="5"/>
  <c r="B13" i="5"/>
  <c r="X12" i="5"/>
  <c r="B12" i="5"/>
  <c r="X11" i="5"/>
  <c r="B11" i="5"/>
  <c r="X10" i="5"/>
  <c r="B10" i="5"/>
  <c r="X9" i="5"/>
  <c r="B9" i="5"/>
  <c r="X8" i="5"/>
  <c r="B8" i="5"/>
  <c r="X7" i="5"/>
  <c r="B7" i="5"/>
  <c r="X6" i="5"/>
  <c r="B6" i="5"/>
  <c r="B5" i="5"/>
  <c r="X5" i="5"/>
  <c r="B450" i="1"/>
  <c r="B449" i="1"/>
  <c r="B448" i="1"/>
  <c r="B447" i="1"/>
  <c r="B446" i="1"/>
  <c r="B445" i="1"/>
  <c r="Y444" i="1"/>
  <c r="Y445" i="1"/>
  <c r="Y446" i="1"/>
  <c r="Y447" i="1"/>
  <c r="Y448" i="1"/>
  <c r="Y449" i="1"/>
  <c r="Y450" i="1"/>
  <c r="B444" i="1"/>
  <c r="Y212" i="1" l="1"/>
  <c r="B212" i="1"/>
  <c r="Y525" i="1" l="1"/>
  <c r="B525" i="1"/>
  <c r="Y363" i="1" l="1"/>
  <c r="B370" i="1"/>
  <c r="Y369" i="1"/>
  <c r="Y370" i="1"/>
  <c r="B369" i="1"/>
  <c r="Y936" i="1" l="1"/>
  <c r="B936" i="1"/>
  <c r="Y360" i="1"/>
  <c r="Y357" i="1"/>
  <c r="Y358" i="1"/>
  <c r="Y354" i="1"/>
  <c r="Y355" i="1"/>
  <c r="Y359" i="1"/>
  <c r="Y665" i="1"/>
  <c r="B665" i="1"/>
  <c r="Y353" i="1" l="1"/>
  <c r="Y567" i="1" l="1"/>
  <c r="B567" i="1"/>
  <c r="B941" i="1" l="1"/>
  <c r="Y941" i="1"/>
  <c r="Y940" i="1"/>
  <c r="B940" i="1"/>
  <c r="Y939" i="1"/>
  <c r="B939" i="1"/>
  <c r="Y938" i="1"/>
  <c r="B938" i="1"/>
  <c r="Y937" i="1"/>
  <c r="B937" i="1"/>
  <c r="Y372" i="1"/>
  <c r="B372" i="1"/>
  <c r="B367" i="1"/>
  <c r="Y366" i="1"/>
  <c r="Y367" i="1"/>
  <c r="B366" i="1"/>
  <c r="Y365" i="1"/>
  <c r="B365" i="1"/>
  <c r="Y368" i="1"/>
  <c r="B368" i="1"/>
  <c r="Y364" i="1"/>
  <c r="B364" i="1"/>
  <c r="Y371" i="1"/>
  <c r="B371" i="1"/>
  <c r="Y700" i="1"/>
  <c r="B700" i="1"/>
  <c r="Y222" i="1" l="1"/>
  <c r="B222" i="1"/>
  <c r="Y654" i="1" l="1"/>
  <c r="B654" i="1"/>
  <c r="Y651" i="1" l="1"/>
  <c r="B651" i="1"/>
  <c r="B467" i="1" l="1"/>
  <c r="Y817" i="1" l="1"/>
  <c r="B817" i="1"/>
  <c r="Y653" i="1" l="1"/>
  <c r="B653" i="1"/>
  <c r="Y657" i="1"/>
  <c r="B657" i="1"/>
  <c r="Y655" i="1"/>
  <c r="B655" i="1"/>
  <c r="B649" i="1"/>
  <c r="Y652" i="1"/>
  <c r="B652" i="1"/>
  <c r="Y648" i="1"/>
  <c r="B648" i="1"/>
  <c r="Y647" i="1"/>
  <c r="B647" i="1"/>
  <c r="B972" i="1" l="1"/>
  <c r="Y971" i="1"/>
  <c r="Y972" i="1"/>
  <c r="B971" i="1"/>
  <c r="Y969" i="1"/>
  <c r="B969" i="1"/>
  <c r="Y611" i="1" l="1"/>
  <c r="B611" i="1"/>
  <c r="Y330" i="1" l="1"/>
  <c r="B330" i="1"/>
  <c r="Y327" i="1"/>
  <c r="B327" i="1"/>
  <c r="B842" i="1" l="1"/>
  <c r="Y842" i="1"/>
  <c r="Y352" i="1"/>
  <c r="Y351" i="1"/>
  <c r="B351" i="1"/>
  <c r="Y110" i="1" l="1"/>
  <c r="B110" i="1"/>
  <c r="Y107" i="1"/>
  <c r="B107" i="1"/>
  <c r="Y104" i="1"/>
  <c r="B104" i="1"/>
  <c r="Y103" i="1"/>
  <c r="B103" i="1"/>
  <c r="Y102" i="1"/>
  <c r="B102" i="1"/>
  <c r="Y101" i="1"/>
  <c r="B101" i="1"/>
  <c r="Y552" i="1"/>
  <c r="B552" i="1"/>
  <c r="Y549" i="1"/>
  <c r="B549" i="1"/>
  <c r="Y646" i="1" l="1"/>
  <c r="B646" i="1"/>
  <c r="Y603" i="1" l="1"/>
  <c r="B645" i="1" l="1"/>
  <c r="Y992" i="1"/>
  <c r="Y991" i="1"/>
  <c r="B991" i="1"/>
  <c r="Y990" i="1"/>
  <c r="B990" i="1"/>
  <c r="Y259" i="1" l="1"/>
  <c r="B259" i="1"/>
  <c r="Y800" i="1" l="1"/>
  <c r="Y799" i="1"/>
  <c r="B800" i="1"/>
  <c r="B799" i="1"/>
  <c r="Y138" i="1" l="1"/>
  <c r="B138" i="1"/>
  <c r="Y329" i="1"/>
  <c r="B329" i="1"/>
  <c r="Y328" i="1"/>
  <c r="B328" i="1"/>
  <c r="Y536" i="1" l="1"/>
  <c r="B536" i="1"/>
  <c r="Y245" i="1" l="1"/>
  <c r="B245" i="1"/>
  <c r="Y535" i="1" l="1"/>
  <c r="B535" i="1"/>
  <c r="Y288" i="1" l="1"/>
  <c r="B288" i="1"/>
  <c r="Y250" i="1" l="1"/>
  <c r="B250" i="1"/>
  <c r="Y534" i="1" l="1"/>
  <c r="B534" i="1"/>
  <c r="Y921" i="1" l="1"/>
  <c r="B920" i="1"/>
  <c r="Y920" i="1"/>
  <c r="Y917" i="1"/>
  <c r="B917" i="1"/>
  <c r="Y915" i="1"/>
  <c r="B915" i="1"/>
  <c r="Y588" i="1" l="1"/>
  <c r="B588" i="1"/>
  <c r="Y688" i="1" l="1"/>
  <c r="B688" i="1"/>
  <c r="Y644" i="1" l="1"/>
  <c r="B644" i="1"/>
  <c r="Y643" i="1"/>
  <c r="B643" i="1"/>
  <c r="B642" i="1"/>
  <c r="B641" i="1"/>
  <c r="B640" i="1"/>
  <c r="B639" i="1"/>
  <c r="B638" i="1"/>
  <c r="B637" i="1"/>
  <c r="Y642" i="1"/>
  <c r="Y641" i="1"/>
  <c r="Y640" i="1"/>
  <c r="Y639" i="1"/>
  <c r="Y638" i="1"/>
  <c r="Y637" i="1"/>
  <c r="Y636" i="1"/>
  <c r="B636" i="1"/>
  <c r="Y634" i="1"/>
  <c r="B634" i="1"/>
  <c r="Y633" i="1"/>
  <c r="B633" i="1"/>
  <c r="Y632" i="1"/>
  <c r="B632" i="1"/>
  <c r="Y631" i="1"/>
  <c r="B631" i="1"/>
  <c r="Y630" i="1"/>
  <c r="B630" i="1"/>
  <c r="Y629" i="1"/>
  <c r="B629" i="1"/>
  <c r="Y628" i="1" l="1"/>
  <c r="B628" i="1"/>
  <c r="Y627" i="1"/>
  <c r="B627" i="1"/>
  <c r="Y626" i="1"/>
  <c r="B626" i="1"/>
  <c r="Y625" i="1"/>
  <c r="B625" i="1"/>
  <c r="Y624" i="1"/>
  <c r="B624" i="1"/>
  <c r="Y623" i="1"/>
  <c r="B623" i="1"/>
  <c r="Y622" i="1"/>
  <c r="B622" i="1"/>
  <c r="Y621" i="1"/>
  <c r="B621" i="1"/>
  <c r="Y273" i="1" l="1"/>
  <c r="B273" i="1"/>
  <c r="Y614" i="1" l="1"/>
  <c r="B614" i="1"/>
  <c r="Y475" i="1" l="1"/>
  <c r="B475" i="1"/>
  <c r="Y523" i="1" l="1"/>
  <c r="B523" i="1"/>
  <c r="Y909" i="1" l="1"/>
  <c r="B658" i="1"/>
  <c r="B71" i="1" l="1"/>
  <c r="B70" i="1"/>
  <c r="B69" i="1"/>
  <c r="B68" i="1"/>
  <c r="B67" i="1"/>
  <c r="B66" i="1"/>
  <c r="B65" i="1"/>
  <c r="B64" i="1"/>
  <c r="Y609" i="1" l="1"/>
  <c r="B609" i="1"/>
  <c r="Y607" i="1"/>
  <c r="B607" i="1"/>
  <c r="Y606" i="1"/>
  <c r="B606" i="1"/>
  <c r="Y605" i="1"/>
  <c r="B605" i="1" l="1"/>
  <c r="Y816" i="1" l="1"/>
  <c r="B816" i="1"/>
  <c r="Y943" i="1" l="1"/>
  <c r="B943" i="1"/>
  <c r="Y216" i="1"/>
  <c r="B216" i="1"/>
  <c r="Y205" i="1"/>
  <c r="B205" i="1"/>
  <c r="Y608" i="1"/>
  <c r="B608" i="1"/>
  <c r="Y604" i="1"/>
  <c r="B604" i="1"/>
  <c r="Y441" i="1"/>
  <c r="B441" i="1"/>
  <c r="Y438" i="1"/>
  <c r="B438" i="1"/>
  <c r="Y436" i="1"/>
  <c r="B436" i="1"/>
  <c r="Y433" i="1"/>
  <c r="B433" i="1"/>
  <c r="Y432" i="1"/>
  <c r="B432" i="1"/>
  <c r="Y560" i="1"/>
  <c r="B560" i="1"/>
  <c r="Y559" i="1"/>
  <c r="B559" i="1"/>
  <c r="Y995" i="1"/>
  <c r="B995" i="1"/>
  <c r="Y994" i="1"/>
  <c r="B994" i="1"/>
  <c r="Y989" i="1"/>
  <c r="B989" i="1"/>
  <c r="Y988" i="1"/>
  <c r="B988" i="1"/>
  <c r="Y987" i="1"/>
  <c r="B987" i="1"/>
  <c r="Y983" i="1"/>
  <c r="B983" i="1"/>
  <c r="Y176" i="1"/>
  <c r="B176" i="1"/>
  <c r="Y781" i="1"/>
  <c r="B781" i="1"/>
  <c r="Y562" i="1"/>
  <c r="Y561" i="1"/>
  <c r="B562" i="1"/>
  <c r="B561" i="1"/>
  <c r="Y908" i="1"/>
  <c r="B908" i="1"/>
  <c r="Y993" i="1"/>
  <c r="Y986" i="1"/>
  <c r="Y985" i="1"/>
  <c r="Y984" i="1"/>
  <c r="Y982" i="1"/>
  <c r="Y981" i="1"/>
  <c r="Y980" i="1"/>
  <c r="Y979" i="1"/>
  <c r="Y978" i="1"/>
  <c r="Y977" i="1"/>
  <c r="Y976" i="1"/>
  <c r="Y975" i="1"/>
  <c r="Y974" i="1"/>
  <c r="Y973" i="1"/>
  <c r="Y970" i="1"/>
  <c r="Y968" i="1"/>
  <c r="Y967" i="1"/>
  <c r="Y966" i="1"/>
  <c r="Y965" i="1"/>
  <c r="Y964" i="1"/>
  <c r="Y961" i="1"/>
  <c r="Y959" i="1"/>
  <c r="Y958" i="1"/>
  <c r="Y957" i="1"/>
  <c r="Y956" i="1"/>
  <c r="Y955" i="1"/>
  <c r="Y953" i="1"/>
  <c r="Y952" i="1"/>
  <c r="Y951" i="1"/>
  <c r="Y950" i="1"/>
  <c r="Y949" i="1"/>
  <c r="Y948" i="1"/>
  <c r="Y947" i="1"/>
  <c r="Y946" i="1"/>
  <c r="Y945" i="1"/>
  <c r="Y944" i="1"/>
  <c r="Y942" i="1"/>
  <c r="Y935" i="1"/>
  <c r="Y934" i="1"/>
  <c r="Y933" i="1"/>
  <c r="Y932" i="1"/>
  <c r="Y931" i="1"/>
  <c r="Y930" i="1"/>
  <c r="Y929" i="1"/>
  <c r="Y927" i="1"/>
  <c r="Y926" i="1"/>
  <c r="Y925" i="1"/>
  <c r="Y924" i="1"/>
  <c r="Y923" i="1"/>
  <c r="Y922" i="1"/>
  <c r="Y919" i="1"/>
  <c r="Y918" i="1"/>
  <c r="Y916" i="1"/>
  <c r="Y914" i="1"/>
  <c r="Y913" i="1"/>
  <c r="Y912" i="1"/>
  <c r="Y911" i="1"/>
  <c r="Y910" i="1"/>
  <c r="Y907" i="1"/>
  <c r="Y906" i="1"/>
  <c r="Y905" i="1"/>
  <c r="Y904" i="1"/>
  <c r="Y903" i="1"/>
  <c r="Y902" i="1"/>
  <c r="Y901" i="1"/>
  <c r="Y900" i="1"/>
  <c r="Y899" i="1"/>
  <c r="Y898" i="1"/>
  <c r="Y897" i="1"/>
  <c r="Y896" i="1"/>
  <c r="Y895" i="1"/>
  <c r="Y894" i="1"/>
  <c r="Y892" i="1"/>
  <c r="Y891" i="1"/>
  <c r="Y890" i="1"/>
  <c r="Y889" i="1"/>
  <c r="Y888" i="1"/>
  <c r="Y887" i="1"/>
  <c r="Y886" i="1"/>
  <c r="Y885" i="1"/>
  <c r="Y884" i="1"/>
  <c r="Y883" i="1"/>
  <c r="Y882" i="1"/>
  <c r="Y881" i="1"/>
  <c r="Y880" i="1"/>
  <c r="Y879" i="1"/>
  <c r="Y878" i="1"/>
  <c r="Y877" i="1"/>
  <c r="Y876" i="1"/>
  <c r="Y875" i="1"/>
  <c r="Y874" i="1"/>
  <c r="Y873" i="1"/>
  <c r="Y872" i="1"/>
  <c r="Y871" i="1"/>
  <c r="Y870" i="1"/>
  <c r="Y869" i="1"/>
  <c r="Y868" i="1"/>
  <c r="Y867" i="1"/>
  <c r="Y866" i="1"/>
  <c r="Y865" i="1"/>
  <c r="Y864" i="1"/>
  <c r="Y863" i="1"/>
  <c r="Y862" i="1"/>
  <c r="Y861" i="1"/>
  <c r="Y860" i="1"/>
  <c r="Y858" i="1"/>
  <c r="Y857" i="1"/>
  <c r="Y856" i="1"/>
  <c r="Y855" i="1"/>
  <c r="Y854" i="1"/>
  <c r="Y853" i="1"/>
  <c r="Y852" i="1"/>
  <c r="Y851" i="1"/>
  <c r="Y850" i="1"/>
  <c r="Y849" i="1"/>
  <c r="Y848" i="1"/>
  <c r="Y847" i="1"/>
  <c r="Y846" i="1"/>
  <c r="Y845" i="1"/>
  <c r="Y844" i="1"/>
  <c r="Y843" i="1"/>
  <c r="Y841" i="1"/>
  <c r="Y840" i="1"/>
  <c r="Y838" i="1"/>
  <c r="Y837" i="1"/>
  <c r="Y836" i="1"/>
  <c r="Y835" i="1"/>
  <c r="Y834" i="1"/>
  <c r="Y833" i="1"/>
  <c r="Y832" i="1"/>
  <c r="Y831" i="1"/>
  <c r="Y830" i="1"/>
  <c r="Y829" i="1"/>
  <c r="Y828" i="1"/>
  <c r="Y827" i="1"/>
  <c r="Y826" i="1"/>
  <c r="Y825" i="1"/>
  <c r="Y824" i="1"/>
  <c r="Y823" i="1"/>
  <c r="Y822" i="1"/>
  <c r="Y821" i="1"/>
  <c r="Y820" i="1"/>
  <c r="Y819" i="1"/>
  <c r="Y818" i="1"/>
  <c r="Y815" i="1"/>
  <c r="Y814" i="1"/>
  <c r="Y813" i="1"/>
  <c r="Y812" i="1"/>
  <c r="Y811" i="1"/>
  <c r="Y810" i="1"/>
  <c r="Y809" i="1"/>
  <c r="Y808" i="1"/>
  <c r="Y807" i="1"/>
  <c r="Y806" i="1"/>
  <c r="Y805" i="1"/>
  <c r="Y804" i="1"/>
  <c r="Y802" i="1"/>
  <c r="Y801" i="1"/>
  <c r="Y798" i="1"/>
  <c r="Y797" i="1"/>
  <c r="Y796" i="1"/>
  <c r="Y795" i="1"/>
  <c r="Y794" i="1"/>
  <c r="Y793" i="1"/>
  <c r="Y792" i="1"/>
  <c r="Y791" i="1"/>
  <c r="Y790" i="1"/>
  <c r="Y789" i="1"/>
  <c r="Y788" i="1"/>
  <c r="Y787" i="1"/>
  <c r="Y786" i="1"/>
  <c r="Y785" i="1"/>
  <c r="Y784" i="1"/>
  <c r="Y783" i="1"/>
  <c r="Y782" i="1"/>
  <c r="Y780" i="1"/>
  <c r="Y779" i="1"/>
  <c r="Y778" i="1"/>
  <c r="Y777" i="1"/>
  <c r="Y776" i="1"/>
  <c r="Y775" i="1"/>
  <c r="Y774" i="1"/>
  <c r="Y773" i="1"/>
  <c r="Y772" i="1"/>
  <c r="Y771" i="1"/>
  <c r="Y770" i="1"/>
  <c r="Y768" i="1"/>
  <c r="Y767" i="1"/>
  <c r="Y766" i="1"/>
  <c r="Y765" i="1"/>
  <c r="Y764" i="1"/>
  <c r="Y763" i="1"/>
  <c r="Y762" i="1"/>
  <c r="Y761" i="1"/>
  <c r="Y760" i="1"/>
  <c r="Y759" i="1"/>
  <c r="Y758" i="1"/>
  <c r="Y757" i="1"/>
  <c r="Y756" i="1"/>
  <c r="Y755" i="1"/>
  <c r="Y754" i="1"/>
  <c r="Y753" i="1"/>
  <c r="Y752" i="1"/>
  <c r="Y751" i="1"/>
  <c r="Y750" i="1"/>
  <c r="Y749" i="1"/>
  <c r="Y748" i="1"/>
  <c r="Y747" i="1"/>
  <c r="Y746" i="1"/>
  <c r="Y745" i="1"/>
  <c r="Y744" i="1"/>
  <c r="Y743" i="1"/>
  <c r="Y742" i="1"/>
  <c r="Y741" i="1"/>
  <c r="Y740" i="1"/>
  <c r="Y739" i="1"/>
  <c r="Y738" i="1"/>
  <c r="Y737" i="1"/>
  <c r="Y736" i="1"/>
  <c r="Y735" i="1"/>
  <c r="Y734" i="1"/>
  <c r="Y733" i="1"/>
  <c r="Y732" i="1"/>
  <c r="Y731" i="1"/>
  <c r="Y730" i="1"/>
  <c r="Y729" i="1"/>
  <c r="Y728" i="1"/>
  <c r="Y727" i="1"/>
  <c r="Y726" i="1"/>
  <c r="Y725" i="1"/>
  <c r="Y724" i="1"/>
  <c r="Y723" i="1"/>
  <c r="Y722" i="1"/>
  <c r="Y721" i="1"/>
  <c r="Y720" i="1"/>
  <c r="Y719" i="1"/>
  <c r="Y718" i="1"/>
  <c r="Y717" i="1"/>
  <c r="Y716" i="1"/>
  <c r="Y715" i="1"/>
  <c r="Y714" i="1"/>
  <c r="Y712" i="1"/>
  <c r="Y711" i="1"/>
  <c r="Y710" i="1"/>
  <c r="Y709" i="1"/>
  <c r="Y708" i="1"/>
  <c r="Y707" i="1"/>
  <c r="Y706" i="1"/>
  <c r="Y705" i="1"/>
  <c r="Y704" i="1"/>
  <c r="Y703" i="1"/>
  <c r="Y701" i="1"/>
  <c r="Y699" i="1"/>
  <c r="Y698" i="1"/>
  <c r="Y697" i="1"/>
  <c r="Y696" i="1"/>
  <c r="Y695" i="1"/>
  <c r="Y694" i="1"/>
  <c r="Y692" i="1"/>
  <c r="Y691" i="1"/>
  <c r="Y690" i="1"/>
  <c r="Y689" i="1"/>
  <c r="Y687" i="1"/>
  <c r="Y685" i="1"/>
  <c r="Y684" i="1"/>
  <c r="Y683" i="1"/>
  <c r="Y682" i="1"/>
  <c r="Y681" i="1"/>
  <c r="Y680" i="1"/>
  <c r="Y679" i="1"/>
  <c r="Y678" i="1"/>
  <c r="Y677" i="1"/>
  <c r="Y676" i="1"/>
  <c r="Y675" i="1"/>
  <c r="Y674" i="1"/>
  <c r="Y673" i="1"/>
  <c r="Y672" i="1"/>
  <c r="Y671" i="1"/>
  <c r="Y670" i="1"/>
  <c r="Y669" i="1"/>
  <c r="Y668" i="1"/>
  <c r="Y667" i="1"/>
  <c r="Y666" i="1"/>
  <c r="Y664" i="1"/>
  <c r="Y663" i="1"/>
  <c r="Y662" i="1"/>
  <c r="Y661" i="1"/>
  <c r="Y660" i="1"/>
  <c r="Y659" i="1"/>
  <c r="Y656" i="1"/>
  <c r="Y650" i="1"/>
  <c r="Y620" i="1"/>
  <c r="Y619" i="1"/>
  <c r="Y618" i="1"/>
  <c r="Y617" i="1"/>
  <c r="Y616" i="1"/>
  <c r="Y613" i="1"/>
  <c r="Y612" i="1"/>
  <c r="Y610" i="1"/>
  <c r="Y602" i="1"/>
  <c r="Y601" i="1"/>
  <c r="Y600" i="1"/>
  <c r="Y599" i="1"/>
  <c r="Y598" i="1"/>
  <c r="Y597" i="1"/>
  <c r="Y596" i="1"/>
  <c r="Y595" i="1"/>
  <c r="Y594" i="1"/>
  <c r="Y593" i="1"/>
  <c r="Y592" i="1"/>
  <c r="Y591" i="1"/>
  <c r="Y590" i="1"/>
  <c r="Y589" i="1"/>
  <c r="Y587" i="1"/>
  <c r="Y586" i="1"/>
  <c r="Y585" i="1"/>
  <c r="Y584" i="1"/>
  <c r="Y583" i="1"/>
  <c r="Y582" i="1"/>
  <c r="Y581" i="1"/>
  <c r="Y580" i="1"/>
  <c r="Y579" i="1"/>
  <c r="Y578" i="1"/>
  <c r="Y577" i="1"/>
  <c r="Y576" i="1"/>
  <c r="Y575" i="1"/>
  <c r="Y574" i="1"/>
  <c r="Y573" i="1"/>
  <c r="Y572" i="1"/>
  <c r="Y571" i="1"/>
  <c r="Y570" i="1"/>
  <c r="Y569" i="1"/>
  <c r="Y568" i="1"/>
  <c r="Y566" i="1"/>
  <c r="Y565" i="1"/>
  <c r="Y564" i="1"/>
  <c r="Y563" i="1"/>
  <c r="Y558" i="1"/>
  <c r="Y557" i="1"/>
  <c r="Y556" i="1"/>
  <c r="Y555" i="1"/>
  <c r="Y554" i="1"/>
  <c r="Y553" i="1"/>
  <c r="Y551" i="1"/>
  <c r="Y550" i="1"/>
  <c r="Y548" i="1"/>
  <c r="Y547" i="1"/>
  <c r="Y546" i="1"/>
  <c r="Y545" i="1"/>
  <c r="Y544" i="1"/>
  <c r="Y543" i="1"/>
  <c r="Y542" i="1"/>
  <c r="Y541" i="1"/>
  <c r="Y540" i="1"/>
  <c r="Y539" i="1"/>
  <c r="Y538" i="1"/>
  <c r="Y537" i="1"/>
  <c r="Y533" i="1"/>
  <c r="Y532" i="1"/>
  <c r="Y531" i="1"/>
  <c r="Y530" i="1"/>
  <c r="Y529" i="1"/>
  <c r="Y528" i="1"/>
  <c r="Y527" i="1"/>
  <c r="Y526" i="1"/>
  <c r="Y522" i="1"/>
  <c r="Y521" i="1"/>
  <c r="Y520" i="1"/>
  <c r="Y519" i="1"/>
  <c r="Y518" i="1"/>
  <c r="Y517" i="1"/>
  <c r="Y516" i="1"/>
  <c r="Y515" i="1"/>
  <c r="Y514" i="1"/>
  <c r="Y513" i="1"/>
  <c r="Y512" i="1"/>
  <c r="Y511" i="1"/>
  <c r="Y510" i="1"/>
  <c r="Y509" i="1"/>
  <c r="Y508" i="1"/>
  <c r="Y507" i="1"/>
  <c r="Y506" i="1"/>
  <c r="Y505" i="1"/>
  <c r="Y504" i="1"/>
  <c r="Y503" i="1"/>
  <c r="Y502" i="1"/>
  <c r="Y501" i="1"/>
  <c r="Y500" i="1"/>
  <c r="Y499" i="1"/>
  <c r="Y498" i="1"/>
  <c r="Y497" i="1"/>
  <c r="Y496" i="1"/>
  <c r="Y495" i="1"/>
  <c r="Y494" i="1"/>
  <c r="Y493" i="1"/>
  <c r="Y492" i="1"/>
  <c r="Y491" i="1"/>
  <c r="Y490" i="1"/>
  <c r="Y489" i="1"/>
  <c r="Y488" i="1"/>
  <c r="Y487" i="1"/>
  <c r="Y486" i="1"/>
  <c r="Y485" i="1"/>
  <c r="Y484" i="1"/>
  <c r="Y483" i="1"/>
  <c r="Y482" i="1"/>
  <c r="Y481" i="1"/>
  <c r="Y480" i="1"/>
  <c r="Y479" i="1"/>
  <c r="Y478" i="1"/>
  <c r="Y477" i="1"/>
  <c r="Y476" i="1"/>
  <c r="Y474" i="1"/>
  <c r="Y473" i="1"/>
  <c r="Y472" i="1"/>
  <c r="Y471" i="1"/>
  <c r="Y470" i="1"/>
  <c r="Y469" i="1"/>
  <c r="Y468" i="1"/>
  <c r="Y466" i="1"/>
  <c r="Y465" i="1"/>
  <c r="Y464" i="1"/>
  <c r="Y463" i="1"/>
  <c r="Y462" i="1"/>
  <c r="Y461" i="1"/>
  <c r="Y460" i="1"/>
  <c r="Y459" i="1"/>
  <c r="Y458" i="1"/>
  <c r="Y457" i="1"/>
  <c r="Y456" i="1"/>
  <c r="Y455" i="1"/>
  <c r="Y454" i="1"/>
  <c r="Y453" i="1"/>
  <c r="Y452" i="1"/>
  <c r="Y451" i="1"/>
  <c r="Y443" i="1"/>
  <c r="Y442" i="1"/>
  <c r="Y440" i="1"/>
  <c r="Y439" i="1"/>
  <c r="Y435" i="1"/>
  <c r="Y434" i="1"/>
  <c r="Y431" i="1"/>
  <c r="Y428" i="1"/>
  <c r="Y427" i="1"/>
  <c r="Y426" i="1"/>
  <c r="Y425" i="1"/>
  <c r="Y424" i="1"/>
  <c r="Y423" i="1"/>
  <c r="Y422" i="1"/>
  <c r="Y421" i="1"/>
  <c r="Y420" i="1"/>
  <c r="Y419" i="1"/>
  <c r="Y417" i="1"/>
  <c r="Y415" i="1"/>
  <c r="Y413" i="1"/>
  <c r="Y412" i="1"/>
  <c r="Y411" i="1"/>
  <c r="Y410" i="1"/>
  <c r="Y409" i="1"/>
  <c r="Y407" i="1"/>
  <c r="Y406" i="1"/>
  <c r="Y405" i="1"/>
  <c r="Y404" i="1"/>
  <c r="Y401" i="1"/>
  <c r="Y400" i="1"/>
  <c r="Y399" i="1"/>
  <c r="Y398" i="1"/>
  <c r="Y397" i="1"/>
  <c r="Y396" i="1"/>
  <c r="Y395" i="1"/>
  <c r="Y394" i="1"/>
  <c r="Y393" i="1"/>
  <c r="Y392" i="1"/>
  <c r="Y391" i="1"/>
  <c r="Y389" i="1"/>
  <c r="Y388" i="1"/>
  <c r="Y387" i="1"/>
  <c r="Y386" i="1"/>
  <c r="Y382" i="1"/>
  <c r="Y381" i="1"/>
  <c r="Y380" i="1"/>
  <c r="Y377" i="1"/>
  <c r="Y376" i="1"/>
  <c r="Y375" i="1"/>
  <c r="Y362" i="1"/>
  <c r="Y361" i="1"/>
  <c r="Y356" i="1"/>
  <c r="Y350" i="1"/>
  <c r="Y349" i="1"/>
  <c r="Y348" i="1"/>
  <c r="Y347" i="1"/>
  <c r="Y346" i="1"/>
  <c r="Y345" i="1"/>
  <c r="Y344" i="1"/>
  <c r="Y343" i="1"/>
  <c r="Y342" i="1"/>
  <c r="Y341" i="1"/>
  <c r="Y340" i="1"/>
  <c r="Y339" i="1"/>
  <c r="Y338" i="1"/>
  <c r="Y337" i="1"/>
  <c r="Y336" i="1"/>
  <c r="Y335" i="1"/>
  <c r="Y334" i="1"/>
  <c r="Y333" i="1"/>
  <c r="Y332" i="1"/>
  <c r="Y331" i="1"/>
  <c r="Y326" i="1"/>
  <c r="Y325" i="1"/>
  <c r="Y324" i="1"/>
  <c r="Y323" i="1"/>
  <c r="Y322" i="1"/>
  <c r="Y321" i="1"/>
  <c r="Y320" i="1"/>
  <c r="Y319" i="1"/>
  <c r="Y318" i="1"/>
  <c r="Y317" i="1"/>
  <c r="Y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Y301" i="1"/>
  <c r="Y300" i="1"/>
  <c r="Y299" i="1"/>
  <c r="Y298" i="1"/>
  <c r="Y297" i="1"/>
  <c r="Y296" i="1"/>
  <c r="Y295" i="1"/>
  <c r="Y294" i="1"/>
  <c r="Y293" i="1"/>
  <c r="Y292" i="1"/>
  <c r="Y291" i="1"/>
  <c r="Y290" i="1"/>
  <c r="Y289" i="1"/>
  <c r="Y287" i="1"/>
  <c r="Y286" i="1"/>
  <c r="Y285" i="1"/>
  <c r="Y284" i="1"/>
  <c r="Y283" i="1"/>
  <c r="Y282" i="1"/>
  <c r="Y281" i="1"/>
  <c r="Y280" i="1"/>
  <c r="Y279" i="1"/>
  <c r="Y278" i="1"/>
  <c r="Y277" i="1"/>
  <c r="Y276" i="1"/>
  <c r="Y275" i="1"/>
  <c r="Y274" i="1"/>
  <c r="Y272" i="1"/>
  <c r="Y271" i="1"/>
  <c r="Y270" i="1"/>
  <c r="Y267" i="1"/>
  <c r="Y266" i="1"/>
  <c r="Y265" i="1"/>
  <c r="Y264" i="1"/>
  <c r="Y263" i="1"/>
  <c r="Y262" i="1"/>
  <c r="Y261" i="1"/>
  <c r="Y260" i="1"/>
  <c r="Y258" i="1"/>
  <c r="Y257" i="1"/>
  <c r="Y255" i="1"/>
  <c r="Y254" i="1"/>
  <c r="Y251" i="1"/>
  <c r="Y249" i="1"/>
  <c r="Y248" i="1"/>
  <c r="Y247" i="1"/>
  <c r="Y243" i="1"/>
  <c r="Y240" i="1"/>
  <c r="Y239" i="1"/>
  <c r="Y238" i="1"/>
  <c r="Y237" i="1"/>
  <c r="Y236" i="1"/>
  <c r="Y235" i="1"/>
  <c r="Y234" i="1"/>
  <c r="Y233" i="1"/>
  <c r="Y232" i="1"/>
  <c r="Y231" i="1"/>
  <c r="Y230" i="1"/>
  <c r="Y229" i="1"/>
  <c r="Y228" i="1"/>
  <c r="Y227" i="1"/>
  <c r="Y226" i="1"/>
  <c r="Y225" i="1"/>
  <c r="Y224" i="1"/>
  <c r="Y223" i="1"/>
  <c r="Y221" i="1"/>
  <c r="Y220" i="1"/>
  <c r="Y219" i="1"/>
  <c r="Y218" i="1"/>
  <c r="Y217" i="1"/>
  <c r="Y215" i="1"/>
  <c r="Y214" i="1"/>
  <c r="Y213" i="1"/>
  <c r="Y211" i="1"/>
  <c r="Y210" i="1"/>
  <c r="Y209" i="1"/>
  <c r="Y208" i="1"/>
  <c r="Y207" i="1"/>
  <c r="Y206" i="1"/>
  <c r="Y204" i="1"/>
  <c r="Y203" i="1"/>
  <c r="Y202" i="1"/>
  <c r="Y200" i="1"/>
  <c r="Y199" i="1"/>
  <c r="Y198" i="1"/>
  <c r="Y197" i="1"/>
  <c r="Y195" i="1"/>
  <c r="Y194" i="1"/>
  <c r="Y193" i="1"/>
  <c r="Y190" i="1"/>
  <c r="Y187" i="1"/>
  <c r="Y185" i="1"/>
  <c r="Y184" i="1"/>
  <c r="Y183" i="1"/>
  <c r="Y182" i="1"/>
  <c r="Y181" i="1"/>
  <c r="Y180" i="1"/>
  <c r="Y179" i="1"/>
  <c r="Y178" i="1"/>
  <c r="Y177" i="1"/>
  <c r="Y175" i="1"/>
  <c r="Y174" i="1"/>
  <c r="Y173" i="1"/>
  <c r="Y172" i="1"/>
  <c r="Y171" i="1"/>
  <c r="Y170" i="1"/>
  <c r="Y169" i="1"/>
  <c r="Y168" i="1"/>
  <c r="Y167" i="1"/>
  <c r="Y166" i="1"/>
  <c r="Y165" i="1"/>
  <c r="Y164" i="1"/>
  <c r="Y163" i="1"/>
  <c r="Y162" i="1"/>
  <c r="Y161" i="1"/>
  <c r="Y160" i="1"/>
  <c r="Y159" i="1"/>
  <c r="Y158" i="1"/>
  <c r="Y157" i="1"/>
  <c r="Y156" i="1"/>
  <c r="Y154" i="1"/>
  <c r="Y153" i="1"/>
  <c r="Y152" i="1"/>
  <c r="Y150" i="1"/>
  <c r="Y149" i="1"/>
  <c r="Y148" i="1"/>
  <c r="Y147" i="1"/>
  <c r="Y146" i="1"/>
  <c r="Y145" i="1"/>
  <c r="Y144" i="1"/>
  <c r="Y143" i="1"/>
  <c r="Y142" i="1"/>
  <c r="Y141" i="1"/>
  <c r="Y139" i="1"/>
  <c r="Y137" i="1"/>
  <c r="Y136" i="1"/>
  <c r="Y135" i="1"/>
  <c r="Y134" i="1"/>
  <c r="Y133" i="1"/>
  <c r="Y132" i="1"/>
  <c r="Y131" i="1"/>
  <c r="Y130" i="1"/>
  <c r="Y129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1" i="1"/>
  <c r="Y109" i="1"/>
  <c r="Y108" i="1"/>
  <c r="Y106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5" i="1"/>
  <c r="Y84" i="1"/>
  <c r="Y82" i="1"/>
  <c r="Y81" i="1"/>
  <c r="Y80" i="1"/>
  <c r="Y79" i="1"/>
  <c r="Y78" i="1"/>
  <c r="Y77" i="1"/>
  <c r="Y76" i="1"/>
  <c r="Y75" i="1"/>
  <c r="Y74" i="1"/>
  <c r="Y73" i="1"/>
  <c r="Y72" i="1"/>
  <c r="Y63" i="1"/>
  <c r="Y62" i="1"/>
  <c r="Y61" i="1"/>
  <c r="Y60" i="1"/>
  <c r="Y59" i="1"/>
  <c r="Y57" i="1"/>
  <c r="Y56" i="1"/>
  <c r="Y55" i="1"/>
  <c r="Y51" i="1"/>
  <c r="Y50" i="1"/>
  <c r="Y47" i="1"/>
  <c r="Y46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6" i="1"/>
  <c r="B47" i="1"/>
  <c r="B50" i="1"/>
  <c r="B51" i="1"/>
  <c r="B55" i="1"/>
  <c r="B56" i="1"/>
  <c r="B57" i="1"/>
  <c r="B59" i="1"/>
  <c r="B60" i="1"/>
  <c r="B61" i="1"/>
  <c r="B62" i="1"/>
  <c r="B63" i="1"/>
  <c r="B72" i="1"/>
  <c r="B73" i="1"/>
  <c r="B74" i="1"/>
  <c r="B75" i="1"/>
  <c r="B76" i="1"/>
  <c r="B77" i="1"/>
  <c r="B78" i="1"/>
  <c r="B79" i="1"/>
  <c r="B80" i="1"/>
  <c r="B81" i="1"/>
  <c r="B82" i="1"/>
  <c r="B84" i="1"/>
  <c r="B85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6" i="1"/>
  <c r="B108" i="1"/>
  <c r="B109" i="1"/>
  <c r="B111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9" i="1"/>
  <c r="B141" i="1"/>
  <c r="B142" i="1"/>
  <c r="B143" i="1"/>
  <c r="B144" i="1"/>
  <c r="B145" i="1"/>
  <c r="B146" i="1"/>
  <c r="B147" i="1"/>
  <c r="B148" i="1"/>
  <c r="B149" i="1"/>
  <c r="B150" i="1"/>
  <c r="B152" i="1"/>
  <c r="B153" i="1"/>
  <c r="B154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7" i="1"/>
  <c r="B178" i="1"/>
  <c r="B179" i="1"/>
  <c r="B180" i="1"/>
  <c r="B181" i="1"/>
  <c r="B182" i="1"/>
  <c r="B183" i="1"/>
  <c r="B184" i="1"/>
  <c r="B185" i="1"/>
  <c r="B187" i="1"/>
  <c r="B190" i="1"/>
  <c r="B193" i="1"/>
  <c r="B194" i="1"/>
  <c r="B195" i="1"/>
  <c r="B197" i="1"/>
  <c r="B198" i="1"/>
  <c r="B199" i="1"/>
  <c r="B200" i="1"/>
  <c r="B202" i="1"/>
  <c r="B203" i="1"/>
  <c r="B204" i="1"/>
  <c r="B206" i="1"/>
  <c r="B207" i="1"/>
  <c r="B208" i="1"/>
  <c r="B209" i="1"/>
  <c r="B210" i="1"/>
  <c r="B211" i="1"/>
  <c r="B213" i="1"/>
  <c r="B214" i="1"/>
  <c r="B215" i="1"/>
  <c r="B217" i="1"/>
  <c r="B218" i="1"/>
  <c r="B219" i="1"/>
  <c r="B220" i="1"/>
  <c r="B221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3" i="1"/>
  <c r="B247" i="1"/>
  <c r="B248" i="1"/>
  <c r="B249" i="1"/>
  <c r="B251" i="1"/>
  <c r="B254" i="1"/>
  <c r="B255" i="1"/>
  <c r="B257" i="1"/>
  <c r="B258" i="1"/>
  <c r="B260" i="1"/>
  <c r="B261" i="1"/>
  <c r="B262" i="1"/>
  <c r="B263" i="1"/>
  <c r="B264" i="1"/>
  <c r="B265" i="1"/>
  <c r="B266" i="1"/>
  <c r="B267" i="1"/>
  <c r="B270" i="1"/>
  <c r="B271" i="1"/>
  <c r="B272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6" i="1"/>
  <c r="B361" i="1"/>
  <c r="B362" i="1"/>
  <c r="B375" i="1"/>
  <c r="B376" i="1"/>
  <c r="B377" i="1"/>
  <c r="B380" i="1"/>
  <c r="B381" i="1"/>
  <c r="B382" i="1"/>
  <c r="B386" i="1"/>
  <c r="B387" i="1"/>
  <c r="B388" i="1"/>
  <c r="B389" i="1"/>
  <c r="B391" i="1"/>
  <c r="B392" i="1"/>
  <c r="B393" i="1"/>
  <c r="B394" i="1"/>
  <c r="B395" i="1"/>
  <c r="B396" i="1"/>
  <c r="B397" i="1"/>
  <c r="B398" i="1"/>
  <c r="B399" i="1"/>
  <c r="B400" i="1"/>
  <c r="B401" i="1"/>
  <c r="B404" i="1"/>
  <c r="B405" i="1"/>
  <c r="B406" i="1"/>
  <c r="B407" i="1"/>
  <c r="B409" i="1"/>
  <c r="B410" i="1"/>
  <c r="B411" i="1"/>
  <c r="B412" i="1"/>
  <c r="B413" i="1"/>
  <c r="B415" i="1"/>
  <c r="B417" i="1"/>
  <c r="B419" i="1"/>
  <c r="B420" i="1"/>
  <c r="B421" i="1"/>
  <c r="B422" i="1"/>
  <c r="B423" i="1"/>
  <c r="B424" i="1"/>
  <c r="B425" i="1"/>
  <c r="B426" i="1"/>
  <c r="B427" i="1"/>
  <c r="B428" i="1"/>
  <c r="B431" i="1"/>
  <c r="B434" i="1"/>
  <c r="B435" i="1"/>
  <c r="B439" i="1"/>
  <c r="B440" i="1"/>
  <c r="B442" i="1"/>
  <c r="B443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8" i="1"/>
  <c r="B469" i="1"/>
  <c r="B470" i="1"/>
  <c r="B471" i="1"/>
  <c r="B472" i="1"/>
  <c r="B473" i="1"/>
  <c r="B474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6" i="1"/>
  <c r="B527" i="1"/>
  <c r="B528" i="1"/>
  <c r="B529" i="1"/>
  <c r="B530" i="1"/>
  <c r="B531" i="1"/>
  <c r="B532" i="1"/>
  <c r="B533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50" i="1"/>
  <c r="B551" i="1"/>
  <c r="B553" i="1"/>
  <c r="B554" i="1"/>
  <c r="B555" i="1"/>
  <c r="B556" i="1"/>
  <c r="B557" i="1"/>
  <c r="B558" i="1"/>
  <c r="B563" i="1"/>
  <c r="B564" i="1"/>
  <c r="B565" i="1"/>
  <c r="B566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10" i="1"/>
  <c r="B612" i="1"/>
  <c r="B613" i="1"/>
  <c r="B616" i="1"/>
  <c r="B617" i="1"/>
  <c r="B618" i="1"/>
  <c r="B619" i="1"/>
  <c r="B620" i="1"/>
  <c r="B650" i="1"/>
  <c r="B656" i="1"/>
  <c r="B659" i="1"/>
  <c r="B660" i="1"/>
  <c r="B661" i="1"/>
  <c r="B662" i="1"/>
  <c r="B663" i="1"/>
  <c r="B664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7" i="1"/>
  <c r="B689" i="1"/>
  <c r="B690" i="1"/>
  <c r="B691" i="1"/>
  <c r="B692" i="1"/>
  <c r="B694" i="1"/>
  <c r="B695" i="1"/>
  <c r="B696" i="1"/>
  <c r="B697" i="1"/>
  <c r="B698" i="1"/>
  <c r="B699" i="1"/>
  <c r="B701" i="1"/>
  <c r="B703" i="1"/>
  <c r="B704" i="1"/>
  <c r="B705" i="1"/>
  <c r="B706" i="1"/>
  <c r="B707" i="1"/>
  <c r="B708" i="1"/>
  <c r="B709" i="1"/>
  <c r="B710" i="1"/>
  <c r="B711" i="1"/>
  <c r="B712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70" i="1"/>
  <c r="B771" i="1"/>
  <c r="B772" i="1"/>
  <c r="B773" i="1"/>
  <c r="B774" i="1"/>
  <c r="B775" i="1"/>
  <c r="B776" i="1"/>
  <c r="B777" i="1"/>
  <c r="B778" i="1"/>
  <c r="B779" i="1"/>
  <c r="B780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801" i="1"/>
  <c r="B802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40" i="1"/>
  <c r="B841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10" i="1"/>
  <c r="B911" i="1"/>
  <c r="B912" i="1"/>
  <c r="B913" i="1"/>
  <c r="B914" i="1"/>
  <c r="B916" i="1"/>
  <c r="B918" i="1"/>
  <c r="B919" i="1"/>
  <c r="B922" i="1"/>
  <c r="B923" i="1"/>
  <c r="B924" i="1"/>
  <c r="B925" i="1"/>
  <c r="B926" i="1"/>
  <c r="B927" i="1"/>
  <c r="B929" i="1"/>
  <c r="B930" i="1"/>
  <c r="B931" i="1"/>
  <c r="B932" i="1"/>
  <c r="B933" i="1"/>
  <c r="B934" i="1"/>
  <c r="B935" i="1"/>
  <c r="B942" i="1"/>
  <c r="B944" i="1"/>
  <c r="B945" i="1"/>
  <c r="B946" i="1"/>
  <c r="B947" i="1"/>
  <c r="B948" i="1"/>
  <c r="B949" i="1"/>
  <c r="B950" i="1"/>
  <c r="B951" i="1"/>
  <c r="B952" i="1"/>
  <c r="B953" i="1"/>
  <c r="B955" i="1"/>
  <c r="B956" i="1"/>
  <c r="B957" i="1"/>
  <c r="B958" i="1"/>
  <c r="B959" i="1"/>
  <c r="B961" i="1"/>
  <c r="B964" i="1"/>
  <c r="B965" i="1"/>
  <c r="B966" i="1"/>
  <c r="B967" i="1"/>
  <c r="B968" i="1"/>
  <c r="B970" i="1"/>
  <c r="B973" i="1"/>
  <c r="B974" i="1"/>
  <c r="B975" i="1"/>
  <c r="B976" i="1"/>
  <c r="B977" i="1"/>
  <c r="B978" i="1"/>
  <c r="B979" i="1"/>
  <c r="B980" i="1"/>
  <c r="B981" i="1"/>
  <c r="B982" i="1"/>
  <c r="B984" i="1"/>
  <c r="B985" i="1"/>
  <c r="B986" i="1"/>
  <c r="B993" i="1"/>
</calcChain>
</file>

<file path=xl/sharedStrings.xml><?xml version="1.0" encoding="utf-8"?>
<sst xmlns="http://schemas.openxmlformats.org/spreadsheetml/2006/main" count="12854" uniqueCount="1866">
  <si>
    <t xml:space="preserve">Drafting/Design </t>
  </si>
  <si>
    <t xml:space="preserve">Arch Drafting/Design </t>
  </si>
  <si>
    <t xml:space="preserve">Contracts/Specifications </t>
  </si>
  <si>
    <t xml:space="preserve">Cost Estimating/Planning </t>
  </si>
  <si>
    <t xml:space="preserve">Adv Cost Estimating/Planning </t>
  </si>
  <si>
    <t xml:space="preserve">Arch Dsgn:Foundation Studies I </t>
  </si>
  <si>
    <t>x</t>
  </si>
  <si>
    <t>Architectural CAD Applications</t>
  </si>
  <si>
    <t>Project Elective</t>
  </si>
  <si>
    <t>Approved Technical Elective</t>
  </si>
  <si>
    <t>Machine Trades Blueprint Reading</t>
  </si>
  <si>
    <t>Engineering Design II</t>
  </si>
  <si>
    <t>Survey in Production Planning &amp; Control</t>
  </si>
  <si>
    <t>Statics</t>
  </si>
  <si>
    <t>PC Telecommunications</t>
  </si>
  <si>
    <t>Windows Operating System</t>
  </si>
  <si>
    <t>Unix Operating System &amp; Networks</t>
  </si>
  <si>
    <t>Internship</t>
  </si>
  <si>
    <t>Programmable Logic Controllers</t>
  </si>
  <si>
    <t>Biomedical Instrumentation</t>
  </si>
  <si>
    <t>Process Instrumentation I</t>
  </si>
  <si>
    <t>Process Control</t>
  </si>
  <si>
    <t>Water Treatment</t>
  </si>
  <si>
    <t>Instrumentation &amp; Pumping</t>
  </si>
  <si>
    <t>Civil &amp; Envl Drafting &amp; Design</t>
  </si>
  <si>
    <t>Surveying Principles</t>
  </si>
  <si>
    <t>Soils</t>
  </si>
  <si>
    <t>Route Surveying and Design</t>
  </si>
  <si>
    <t>Boundary Surveying and Law</t>
  </si>
  <si>
    <t>Engr Drafting &amp; Design I</t>
  </si>
  <si>
    <t>Engr Drafting &amp; Design II</t>
  </si>
  <si>
    <t>Intro CAD Using Microstation</t>
  </si>
  <si>
    <t>Intro to CAD Using AutoCad</t>
  </si>
  <si>
    <t>Engr Drafting and Design III</t>
  </si>
  <si>
    <t>Eng. Drafting  - Piping</t>
  </si>
  <si>
    <t>Eng. Drafting  - Structural</t>
  </si>
  <si>
    <t>Engineering Design Process</t>
  </si>
  <si>
    <t>Advanced CAD Using AutoCad</t>
  </si>
  <si>
    <t>Solid Modeling</t>
  </si>
  <si>
    <t>Intro to Envtl Science &amp; Tech</t>
  </si>
  <si>
    <t>OSHA Hazardous Waste Operation</t>
  </si>
  <si>
    <t>Environmental Field Sampling</t>
  </si>
  <si>
    <t>Water Sources</t>
  </si>
  <si>
    <t>Wastewater Sys &amp; Solid Handling</t>
  </si>
  <si>
    <t>Mgmt of Wastewater/Water Fac</t>
  </si>
  <si>
    <t>Intro Mechanical Engineering Tech</t>
  </si>
  <si>
    <t>Engineering Graphics/CAD</t>
  </si>
  <si>
    <t>Computer Nmrcl Control Machining</t>
  </si>
  <si>
    <t>Fluid Mechanics</t>
  </si>
  <si>
    <t>Strength of Materials</t>
  </si>
  <si>
    <t>Dynamics</t>
  </si>
  <si>
    <t>Machine Design</t>
  </si>
  <si>
    <t>Fluid Power</t>
  </si>
  <si>
    <t>Material Science</t>
  </si>
  <si>
    <t>Engineering Project</t>
  </si>
  <si>
    <t>Introduction to Accounting</t>
  </si>
  <si>
    <t>Accounting I</t>
  </si>
  <si>
    <t>Accounting II</t>
  </si>
  <si>
    <t>Intermediate Accounting I</t>
  </si>
  <si>
    <t>Intermediate Accounting II</t>
  </si>
  <si>
    <t>Language, Grammar &amp; Writing</t>
  </si>
  <si>
    <t>Writing Research &amp; Presentation</t>
  </si>
  <si>
    <t>World Literature</t>
  </si>
  <si>
    <t>British Literature</t>
  </si>
  <si>
    <t>American Literature</t>
  </si>
  <si>
    <t>Writing&amp; Research</t>
  </si>
  <si>
    <t>Algebra I</t>
  </si>
  <si>
    <t>Algebra II</t>
  </si>
  <si>
    <t>Geometry</t>
  </si>
  <si>
    <t>Trigonometry &amp; Pre-Calculus B</t>
  </si>
  <si>
    <t>Pre-Calculus</t>
  </si>
  <si>
    <t>HVAC Electricity</t>
  </si>
  <si>
    <t>Fundamentals of Refrigeration</t>
  </si>
  <si>
    <t>Residential Climate Control</t>
  </si>
  <si>
    <t>Residential Heating I</t>
  </si>
  <si>
    <t>EPA Seminar and Exam</t>
  </si>
  <si>
    <t>Air Distribution &amp; Balancing</t>
  </si>
  <si>
    <t>Employee Development Seminar</t>
  </si>
  <si>
    <t>Industry Competency Exam I</t>
  </si>
  <si>
    <t>Commercial Refrigeration</t>
  </si>
  <si>
    <t>Residential Heating II</t>
  </si>
  <si>
    <t>Industry Competency Exam II</t>
  </si>
  <si>
    <t>Soil Science</t>
  </si>
  <si>
    <t>Intro to Agribusiness Management</t>
  </si>
  <si>
    <t>Prin of Plant Growth</t>
  </si>
  <si>
    <t>Vegetable Crop Production</t>
  </si>
  <si>
    <t>Turf Equipment Operations</t>
  </si>
  <si>
    <t>Agronomic Crops</t>
  </si>
  <si>
    <t>Animal Science</t>
  </si>
  <si>
    <t>Farm Records &amp; Accounts</t>
  </si>
  <si>
    <t>Intro to Agribusiness Marketing</t>
  </si>
  <si>
    <t>Agriculture Leadership</t>
  </si>
  <si>
    <t>Agriculture Seminar</t>
  </si>
  <si>
    <t>Hydroponics Production</t>
  </si>
  <si>
    <t>Turfgrass Wds Insts/Disease Ctrl</t>
  </si>
  <si>
    <t>Golf Course Operation &amp; Maint</t>
  </si>
  <si>
    <t>Greenhouse Crop Production</t>
  </si>
  <si>
    <t>American Sign Language I</t>
  </si>
  <si>
    <t>American Sign Language II</t>
  </si>
  <si>
    <t>Fingerspelling/Nmbr use in ASL</t>
  </si>
  <si>
    <t>Intro to Automotive Technology</t>
  </si>
  <si>
    <t>Automotive Electrical</t>
  </si>
  <si>
    <t>Auto Steering &amp; Suspen/Align</t>
  </si>
  <si>
    <t>Automotive Brake Systems</t>
  </si>
  <si>
    <t>Auto Air Conditioning/Heating</t>
  </si>
  <si>
    <t>Automotive Engine Repair</t>
  </si>
  <si>
    <t>Automotive Engine Performance</t>
  </si>
  <si>
    <t>Automatic Transmission</t>
  </si>
  <si>
    <t>Medical Terminology</t>
  </si>
  <si>
    <t>Basic Nutrition Concepts</t>
  </si>
  <si>
    <t>Basic Pharmacology</t>
  </si>
  <si>
    <t>Essentials-Anatomy &amp; Physiology</t>
  </si>
  <si>
    <t>Nutrition</t>
  </si>
  <si>
    <t>Anatomy and Physiology I</t>
  </si>
  <si>
    <t>Anatomy and Physiology II</t>
  </si>
  <si>
    <t>Clinical Functional Anatomy</t>
  </si>
  <si>
    <t>Review of Physiology</t>
  </si>
  <si>
    <t>Introductory Microbiology</t>
  </si>
  <si>
    <t>Disease Proc./Pathophysiology</t>
  </si>
  <si>
    <t>General Biology</t>
  </si>
  <si>
    <t>Biology I</t>
  </si>
  <si>
    <t>Biology II</t>
  </si>
  <si>
    <t>Principles of Microbiology</t>
  </si>
  <si>
    <t>Biotechnology I</t>
  </si>
  <si>
    <t>Biotechnology II</t>
  </si>
  <si>
    <t>Bioinformatics</t>
  </si>
  <si>
    <t>Introduction to Business</t>
  </si>
  <si>
    <t>Small Business Management</t>
  </si>
  <si>
    <t>Portfolio/Experiential Learning</t>
  </si>
  <si>
    <t>Computer Assembly/Maint</t>
  </si>
  <si>
    <t>Digital Data Comm w/Networks</t>
  </si>
  <si>
    <t>Basic Chemistry</t>
  </si>
  <si>
    <t>Introduction to Chemistry</t>
  </si>
  <si>
    <t>General Chemistry</t>
  </si>
  <si>
    <t>Intro to Organic &amp; Biochemistry</t>
  </si>
  <si>
    <t>Chemical Principles I</t>
  </si>
  <si>
    <t>Chemical Principles II</t>
  </si>
  <si>
    <t>Organic Chemistry I</t>
  </si>
  <si>
    <t>Organic Chemistry II</t>
  </si>
  <si>
    <t>Analytical Chemistry I</t>
  </si>
  <si>
    <t>Analytical Chemistry II</t>
  </si>
  <si>
    <t>Intro to Computers/Application</t>
  </si>
  <si>
    <t>Spreadsheet/Graphics Proc</t>
  </si>
  <si>
    <t>Intro to Relational Databases</t>
  </si>
  <si>
    <t>Intro to Programming</t>
  </si>
  <si>
    <t>Window Based Operating Systems</t>
  </si>
  <si>
    <t>Computer Organization</t>
  </si>
  <si>
    <t>Operating Systems I</t>
  </si>
  <si>
    <t>Computer Networking I</t>
  </si>
  <si>
    <t>C/C++ Programming Language</t>
  </si>
  <si>
    <t>Internet/Web Construction</t>
  </si>
  <si>
    <t>Internet/Web Multimedia</t>
  </si>
  <si>
    <t>Internet/Script Programming</t>
  </si>
  <si>
    <t>Network Inst/Maintenance</t>
  </si>
  <si>
    <t>Network Administration</t>
  </si>
  <si>
    <t>Computer Networking II</t>
  </si>
  <si>
    <t>Network Adv Admin (MS)</t>
  </si>
  <si>
    <t>Intro Object Orient Programming</t>
  </si>
  <si>
    <t>Visual Programming</t>
  </si>
  <si>
    <t>Data Comms/Networking</t>
  </si>
  <si>
    <t>Internetworking &amp; Support (MS)</t>
  </si>
  <si>
    <t>Database Design &amp; Programming</t>
  </si>
  <si>
    <t>Systems Analysis &amp; Design</t>
  </si>
  <si>
    <t>Information &amp; Network Security</t>
  </si>
  <si>
    <t>Operating Systems II</t>
  </si>
  <si>
    <t>Open Source Software</t>
  </si>
  <si>
    <t>Internet/Web Commerce</t>
  </si>
  <si>
    <t>Computer Forensics</t>
  </si>
  <si>
    <t>Applied Programming Workshop</t>
  </si>
  <si>
    <t>Topics in Microcomputers</t>
  </si>
  <si>
    <t>Topics in Operating Systems</t>
  </si>
  <si>
    <t>International Cultural Immersion</t>
  </si>
  <si>
    <t>Intro to Human Communication</t>
  </si>
  <si>
    <t>Intro. To Video Production</t>
  </si>
  <si>
    <t>Human Communication</t>
  </si>
  <si>
    <t>Childhood Nutrition and Safety</t>
  </si>
  <si>
    <t>Fieldwork Teaching Practicum</t>
  </si>
  <si>
    <t>Assessment of Young Children</t>
  </si>
  <si>
    <t>Childhood Classroom Management</t>
  </si>
  <si>
    <t>Early Childhood Methods I &amp; Lab</t>
  </si>
  <si>
    <t>Infant &amp; Toddler Methods &amp; Lab</t>
  </si>
  <si>
    <t>Contemporary Issues in Early Childhood</t>
  </si>
  <si>
    <t>Podcasting</t>
  </si>
  <si>
    <t>Intro to Public Relations</t>
  </si>
  <si>
    <t>Advanced Video Production</t>
  </si>
  <si>
    <t>Intercultural Communication</t>
  </si>
  <si>
    <t>Mass Media Law</t>
  </si>
  <si>
    <t>Introduction to Film</t>
  </si>
  <si>
    <t>Photography</t>
  </si>
  <si>
    <t>Layout and Design</t>
  </si>
  <si>
    <t>Advanced Photography</t>
  </si>
  <si>
    <t>Intro to Chem Proc Oper Tech</t>
  </si>
  <si>
    <t>Statistical Process Control Overview</t>
  </si>
  <si>
    <t>Safety, Health &amp; Environment</t>
  </si>
  <si>
    <t>Chem Proc Tech I-Systems</t>
  </si>
  <si>
    <t>Quality</t>
  </si>
  <si>
    <t>Chem Proc Tech II-Operations</t>
  </si>
  <si>
    <t>Process Troubleshooting</t>
  </si>
  <si>
    <t>Ciriminal Law</t>
  </si>
  <si>
    <t>Computer Appl in Crim./Justice</t>
  </si>
  <si>
    <t>Corrections in America</t>
  </si>
  <si>
    <t>Collect/Analysis Crme Scne Evid</t>
  </si>
  <si>
    <t>Criminal Judiciary</t>
  </si>
  <si>
    <t>Criminology</t>
  </si>
  <si>
    <t>Law Enforcement Practicum</t>
  </si>
  <si>
    <t>Computer Science I</t>
  </si>
  <si>
    <t>Computer Science II</t>
  </si>
  <si>
    <t>Computer Science III</t>
  </si>
  <si>
    <t>Applied Computer Capstone</t>
  </si>
  <si>
    <t>Fundamentals-Motor Fleet Safety</t>
  </si>
  <si>
    <t>Vehicle Sys./Report Malfunction</t>
  </si>
  <si>
    <t>Tractor Trailer Operations</t>
  </si>
  <si>
    <t>Road Driving Practices</t>
  </si>
  <si>
    <t>Range Driving Practices</t>
  </si>
  <si>
    <t>Professional Driver Development</t>
  </si>
  <si>
    <t>Cake Decorating</t>
  </si>
  <si>
    <t>Food Prep I</t>
  </si>
  <si>
    <t xml:space="preserve">Practicum </t>
  </si>
  <si>
    <t>Grade Manager</t>
  </si>
  <si>
    <t>Applied Hospitality</t>
  </si>
  <si>
    <t>Culinary Supervisory Development</t>
  </si>
  <si>
    <t>Baking</t>
  </si>
  <si>
    <t>Pastry</t>
  </si>
  <si>
    <t>International Cuisine</t>
  </si>
  <si>
    <t>Intro to Clin Internship II</t>
  </si>
  <si>
    <t>Clinical Internship I</t>
  </si>
  <si>
    <t>Clinical Internship II</t>
  </si>
  <si>
    <t>Clinical Internship III</t>
  </si>
  <si>
    <t>Scanning Applications</t>
  </si>
  <si>
    <t>Co-Op Education I-1st level</t>
  </si>
  <si>
    <t>Co-Op Education I-2nd level</t>
  </si>
  <si>
    <t>Co-Op</t>
  </si>
  <si>
    <t>Intro Drug &amp; Alcohol Counseling</t>
  </si>
  <si>
    <t>Families &amp; Addiction</t>
  </si>
  <si>
    <t>Dir Practice II-Drug/Alcohol</t>
  </si>
  <si>
    <t>IBEW Apprenticeship Program</t>
  </si>
  <si>
    <t>Carpenters Apprenticeship Prog</t>
  </si>
  <si>
    <t>Clinical Dental Hygiene I</t>
  </si>
  <si>
    <t>Clinical Dental Hygiene II</t>
  </si>
  <si>
    <t>Clinical Dental Hygiene III</t>
  </si>
  <si>
    <t>Dental Hygiene Fundamentals I</t>
  </si>
  <si>
    <t>Dental Hygiene Fundamentals II</t>
  </si>
  <si>
    <t>Oral Histology/Embryology</t>
  </si>
  <si>
    <t>Dental Anatomy</t>
  </si>
  <si>
    <t>Head and Neck Anatomy</t>
  </si>
  <si>
    <t>Oral Radiography</t>
  </si>
  <si>
    <t>Periodontology/Cariology</t>
  </si>
  <si>
    <t>Oral Pathology</t>
  </si>
  <si>
    <t>Clinical Dental Hygiene IV</t>
  </si>
  <si>
    <t>Clinical Dental Hygiene V</t>
  </si>
  <si>
    <t>The Compromised Dental Patient</t>
  </si>
  <si>
    <t>Adv Clinical Techniques</t>
  </si>
  <si>
    <t>Practice Management</t>
  </si>
  <si>
    <t>Operative/Specialty Dentistry</t>
  </si>
  <si>
    <t>Community Dental Health</t>
  </si>
  <si>
    <t>Intro-Patient Care Sonography</t>
  </si>
  <si>
    <t>Essentials in Pt. Care/Sonography</t>
  </si>
  <si>
    <t>Intro to Clin Internship I</t>
  </si>
  <si>
    <t>Acoustical Physics</t>
  </si>
  <si>
    <t>OB/GYN Sonography I</t>
  </si>
  <si>
    <t>Gynecological Sonography</t>
  </si>
  <si>
    <t>Obstetrical Sonography</t>
  </si>
  <si>
    <t>Abdominal Sonography I</t>
  </si>
  <si>
    <t>Abdominal Sonography II</t>
  </si>
  <si>
    <t>Abd/Small Parts Sono. I</t>
  </si>
  <si>
    <t>Clinical Intership I</t>
  </si>
  <si>
    <t>Abdominal Sonography III</t>
  </si>
  <si>
    <t>Essentials in Vascular U/S</t>
  </si>
  <si>
    <t>OB/GYN Sonography II</t>
  </si>
  <si>
    <t>Special Topics</t>
  </si>
  <si>
    <t>Abd/Small Parts Sono. II</t>
  </si>
  <si>
    <t>Pediatric Sonography</t>
  </si>
  <si>
    <t>Selected Topics in U/S</t>
  </si>
  <si>
    <t>Fundamentals of E-Commerce</t>
  </si>
  <si>
    <t>Strategic Aspects : E-Business</t>
  </si>
  <si>
    <t>Program Planning/Evaluation</t>
  </si>
  <si>
    <t>Echocardiography Techniques I</t>
  </si>
  <si>
    <t>Echocardiography Techniques II</t>
  </si>
  <si>
    <t>Echocardiography Technique III</t>
  </si>
  <si>
    <t>Macroeconomics</t>
  </si>
  <si>
    <t>Microeconomics</t>
  </si>
  <si>
    <t>Intro to Paraeducator Issues</t>
  </si>
  <si>
    <t>Nature of Science</t>
  </si>
  <si>
    <t>Foundations of Literacy</t>
  </si>
  <si>
    <t>Classroom Management</t>
  </si>
  <si>
    <t>Parent/Family/School Interact</t>
  </si>
  <si>
    <t>Internship &amp; Seminar</t>
  </si>
  <si>
    <t>Educational Psychology</t>
  </si>
  <si>
    <t>Analog Electronics I</t>
  </si>
  <si>
    <t>Analog Electronics II</t>
  </si>
  <si>
    <t>Biomed Electronics Internship</t>
  </si>
  <si>
    <t>Mechanisms and Design</t>
  </si>
  <si>
    <t>Industrial Electricity</t>
  </si>
  <si>
    <t>Intro To Paramedic Technology</t>
  </si>
  <si>
    <t>Patient Assessment</t>
  </si>
  <si>
    <t>Medical Emergencies I</t>
  </si>
  <si>
    <t>ALS Skills Lab I</t>
  </si>
  <si>
    <t>Special Populations</t>
  </si>
  <si>
    <t>Paramedic Clinical I</t>
  </si>
  <si>
    <t>Cardiology</t>
  </si>
  <si>
    <t>Medical Emergencies II</t>
  </si>
  <si>
    <t>ALS Skills Lab II</t>
  </si>
  <si>
    <t>Legal Issues/Research</t>
  </si>
  <si>
    <t>Trauma Emergencies</t>
  </si>
  <si>
    <t>Paramedic Clinical II</t>
  </si>
  <si>
    <t>Paramedic Clinical III</t>
  </si>
  <si>
    <t>Grammar Essentials</t>
  </si>
  <si>
    <t>Technical Writing-Comm</t>
  </si>
  <si>
    <t>Oral Communication</t>
  </si>
  <si>
    <t>Creative Writing</t>
  </si>
  <si>
    <t>Intro to Entrepreneurship</t>
  </si>
  <si>
    <t>Legal Issues for ENT</t>
  </si>
  <si>
    <t>Leadership</t>
  </si>
  <si>
    <t>Entrepreneurial Experience</t>
  </si>
  <si>
    <t>Funding &amp; Finance for ENT</t>
  </si>
  <si>
    <t>Business Plan Development</t>
  </si>
  <si>
    <t>Beginning ESL Reading/Vocab</t>
  </si>
  <si>
    <t>Advanced ESL Reading</t>
  </si>
  <si>
    <t>Advanced ESL Writing</t>
  </si>
  <si>
    <t>Advanced Credit Emer Serv Mgmt</t>
  </si>
  <si>
    <t>Introduction to Exercise Science</t>
  </si>
  <si>
    <t>Functional Kinesiology</t>
  </si>
  <si>
    <t>Conditioning &amp; Strength Training</t>
  </si>
  <si>
    <t>Wellness and Health Promotion</t>
  </si>
  <si>
    <t>Nutrition for Sport &amp; Exercise</t>
  </si>
  <si>
    <t>Fitness for Special Populations</t>
  </si>
  <si>
    <t>Advanced Exercise Testing</t>
  </si>
  <si>
    <t>Health Fitness Instruction</t>
  </si>
  <si>
    <t>Money and Banking</t>
  </si>
  <si>
    <t>Intro to Food Service</t>
  </si>
  <si>
    <t>Field Experience I</t>
  </si>
  <si>
    <t>Field Experience II</t>
  </si>
  <si>
    <t>Quantity Foods Production</t>
  </si>
  <si>
    <t>Effective Food Service Marketing &amp; Management</t>
  </si>
  <si>
    <t>Technology of Food Processing</t>
  </si>
  <si>
    <t>Food Safety &amp; Defense</t>
  </si>
  <si>
    <t>Food Chemistry</t>
  </si>
  <si>
    <t>Microbiology of Foods</t>
  </si>
  <si>
    <t>Geology and the Environment</t>
  </si>
  <si>
    <t>Introduction to GIS</t>
  </si>
  <si>
    <t>Intro Homeland Defense/Emergency Mngt</t>
  </si>
  <si>
    <t>Hmlnd Defn/Emerg Mgt 1st Rspnd</t>
  </si>
  <si>
    <t>All Hzrds/Infra/Protection</t>
  </si>
  <si>
    <t>Supervision Leadership in E M</t>
  </si>
  <si>
    <t>Legal Aspects of HIM</t>
  </si>
  <si>
    <t>Healthcare Reimbursement</t>
  </si>
  <si>
    <t>Technical Practicum</t>
  </si>
  <si>
    <t>Supervision &amp; Organization</t>
  </si>
  <si>
    <t>Quality Assessment</t>
  </si>
  <si>
    <t>Professional Practicum</t>
  </si>
  <si>
    <t>U.S. History:  Pre-Civil War</t>
  </si>
  <si>
    <t>U.S. History:  Post-Civil War</t>
  </si>
  <si>
    <t>Intro to Health Information</t>
  </si>
  <si>
    <t>Medical Coding Practicum</t>
  </si>
  <si>
    <t>Intro to Health Careers</t>
  </si>
  <si>
    <t>Intro To Patient Care</t>
  </si>
  <si>
    <t>Physical Activity for Health</t>
  </si>
  <si>
    <t>First Aid, Safety &amp; CPR</t>
  </si>
  <si>
    <t>Cardiovascular Monitoring</t>
  </si>
  <si>
    <t>Direct Support/Community Services</t>
  </si>
  <si>
    <t>Intro to Human Services</t>
  </si>
  <si>
    <t>Theories of Counseling</t>
  </si>
  <si>
    <t>Dynamics/Group Communication I</t>
  </si>
  <si>
    <t>Comm Living Skills/Supports</t>
  </si>
  <si>
    <t>Assessment and Communication</t>
  </si>
  <si>
    <t>Design/Evaluation of Services</t>
  </si>
  <si>
    <t>Ethical Problems and Issues</t>
  </si>
  <si>
    <t>Social Policy/Program Planning</t>
  </si>
  <si>
    <t>Directed Practice I</t>
  </si>
  <si>
    <t>Directed Practice II</t>
  </si>
  <si>
    <t>Introduction to Hospitality</t>
  </si>
  <si>
    <t>Beverage Management</t>
  </si>
  <si>
    <t>Food/Beverage Cost Control</t>
  </si>
  <si>
    <t>Lodging Operations Management</t>
  </si>
  <si>
    <t>Property Management</t>
  </si>
  <si>
    <t>Innkeepers' Law</t>
  </si>
  <si>
    <t>Training and Development</t>
  </si>
  <si>
    <t>Intro to Histotechnology</t>
  </si>
  <si>
    <t>Histology</t>
  </si>
  <si>
    <t>Histology Internship</t>
  </si>
  <si>
    <t>Histotechnology Procedures I</t>
  </si>
  <si>
    <t>Histotechnology Procedures II</t>
  </si>
  <si>
    <t>Histochemistry I</t>
  </si>
  <si>
    <t>Histochemistry II</t>
  </si>
  <si>
    <t>ePortfolio Design</t>
  </si>
  <si>
    <t>Introductory Scripting</t>
  </si>
  <si>
    <t>Advanced Operating Systems</t>
  </si>
  <si>
    <t>Network Def &amp; Counter Measures</t>
  </si>
  <si>
    <t>Hardening the Infrastructure</t>
  </si>
  <si>
    <t>Advanced Security Topics</t>
  </si>
  <si>
    <t>Intro to Lasers</t>
  </si>
  <si>
    <t>Geometrical Optics &amp; Lasers</t>
  </si>
  <si>
    <t>Wave Optics &amp; Lasers</t>
  </si>
  <si>
    <t>Basic Math</t>
  </si>
  <si>
    <t>Elementary Algebra</t>
  </si>
  <si>
    <t>Math Course Success Strategies</t>
  </si>
  <si>
    <t>College Algebra</t>
  </si>
  <si>
    <t>College Geometry</t>
  </si>
  <si>
    <t>College Math and Statistics</t>
  </si>
  <si>
    <t>Math for Teachers III</t>
  </si>
  <si>
    <t>Problem Solving Strategies</t>
  </si>
  <si>
    <t>Finite Math</t>
  </si>
  <si>
    <t>Discrete Math</t>
  </si>
  <si>
    <t>Business Statistics II</t>
  </si>
  <si>
    <t>Business Calculus I</t>
  </si>
  <si>
    <t>Principles of Discrete Math</t>
  </si>
  <si>
    <t>Calculus I</t>
  </si>
  <si>
    <t>Calculus II</t>
  </si>
  <si>
    <t>Calculus III</t>
  </si>
  <si>
    <t>Linear Algebra</t>
  </si>
  <si>
    <t>Intro to Medical Assisting</t>
  </si>
  <si>
    <t>Medical Office Procedures I</t>
  </si>
  <si>
    <t>Medical Lab Procedures I</t>
  </si>
  <si>
    <t>Medical Lab Procedures II</t>
  </si>
  <si>
    <t>Pharmacology for Medical Assistant</t>
  </si>
  <si>
    <t>Medical Assistant Seminar</t>
  </si>
  <si>
    <t>Medical Assistant Internship</t>
  </si>
  <si>
    <t>Principles of Management</t>
  </si>
  <si>
    <t>Human Resource Management</t>
  </si>
  <si>
    <t>Management Information Systems</t>
  </si>
  <si>
    <t>Principles of Marketing</t>
  </si>
  <si>
    <t>Sales &amp; Sales Management</t>
  </si>
  <si>
    <t>Hematology I</t>
  </si>
  <si>
    <t>Hematology II</t>
  </si>
  <si>
    <t>Clinical Chemistry I</t>
  </si>
  <si>
    <t>Clinical Chemistry II</t>
  </si>
  <si>
    <t>Clinical Microbiology I</t>
  </si>
  <si>
    <t>Immunology</t>
  </si>
  <si>
    <t>Blood Banking</t>
  </si>
  <si>
    <t>Clinical Practicum</t>
  </si>
  <si>
    <t>Grammar for College Comm</t>
  </si>
  <si>
    <t>Shop Applications for Computer</t>
  </si>
  <si>
    <t>Machine Shop Practicum I</t>
  </si>
  <si>
    <t>Machine Shop Practicum II</t>
  </si>
  <si>
    <t>Basic Math Review Lecture</t>
  </si>
  <si>
    <t>Introduction to Computers</t>
  </si>
  <si>
    <t>Biotechnology Summer Exp</t>
  </si>
  <si>
    <t>Topics in Health Care</t>
  </si>
  <si>
    <t>New Faculty Development</t>
  </si>
  <si>
    <t>Patient Care for the NMT</t>
  </si>
  <si>
    <t>Computers &amp; Informatics</t>
  </si>
  <si>
    <t>Nuclear Medicine I</t>
  </si>
  <si>
    <t>Nuclear Medicine II</t>
  </si>
  <si>
    <t>Nuclear Medicine III</t>
  </si>
  <si>
    <t>Nuclear Physics</t>
  </si>
  <si>
    <t>Nuclear Med Instrumentation</t>
  </si>
  <si>
    <t>Radiopharmacy &amp; Pharmacology</t>
  </si>
  <si>
    <t>Intro to Energy Management</t>
  </si>
  <si>
    <t>Res/Light Comm Energy Analysis</t>
  </si>
  <si>
    <t>Energy Efficient Methods</t>
  </si>
  <si>
    <t>Alternative Energy Technologies</t>
  </si>
  <si>
    <t>Photovoltaic Systems I</t>
  </si>
  <si>
    <t>Photovoltaic Systems II</t>
  </si>
  <si>
    <t>Concepts of Solar Thermal Design</t>
  </si>
  <si>
    <t>Energy Control Strategies</t>
  </si>
  <si>
    <t>NLN - PAX Preparation Course</t>
  </si>
  <si>
    <t>Cultural Competency &amp; Health</t>
  </si>
  <si>
    <t>Pharmacology for Nurses</t>
  </si>
  <si>
    <t>Nursing Concepts I</t>
  </si>
  <si>
    <t>Nursing Concepts II</t>
  </si>
  <si>
    <t>Fundamentals of Nursing</t>
  </si>
  <si>
    <t>Medical-Surgical Nursing I</t>
  </si>
  <si>
    <t>Medical-Surgical Nursing II</t>
  </si>
  <si>
    <t>Essentials-Mental Health Nursing</t>
  </si>
  <si>
    <t>Basic Keyboarding</t>
  </si>
  <si>
    <t>Keyboarding</t>
  </si>
  <si>
    <t>Word Level I</t>
  </si>
  <si>
    <t>Word Level II</t>
  </si>
  <si>
    <t>Powerpoint</t>
  </si>
  <si>
    <t>Family Law</t>
  </si>
  <si>
    <t>Intro to the Legal System</t>
  </si>
  <si>
    <t>Law of Simple Contracts</t>
  </si>
  <si>
    <t>Estate Admin &amp; Probate</t>
  </si>
  <si>
    <t>Integrated Business Applications</t>
  </si>
  <si>
    <t>Desktop Publishing</t>
  </si>
  <si>
    <t>Real Property Law</t>
  </si>
  <si>
    <t>Civil Procedure</t>
  </si>
  <si>
    <t>Torts</t>
  </si>
  <si>
    <t>Business Entities</t>
  </si>
  <si>
    <t>Legal Research &amp; Writing II</t>
  </si>
  <si>
    <t>Project Management</t>
  </si>
  <si>
    <t>Intro to Occupational Therapy</t>
  </si>
  <si>
    <t>Activity Analysis</t>
  </si>
  <si>
    <t>Kinesiology for the OTA</t>
  </si>
  <si>
    <t>Pediatric Health Conditions</t>
  </si>
  <si>
    <t>Adult &amp; Geriatric Health Cond</t>
  </si>
  <si>
    <t>Pediatric Intervention</t>
  </si>
  <si>
    <t>Adult &amp; Geriatric Intervention</t>
  </si>
  <si>
    <t>Psychosocial Conditions</t>
  </si>
  <si>
    <t>Clinical Fieldwork Level I-A</t>
  </si>
  <si>
    <t>Clinical Fieldwork Level I-B</t>
  </si>
  <si>
    <t>Professional Seminar</t>
  </si>
  <si>
    <t>Clinical Fieldwork II-A</t>
  </si>
  <si>
    <t>Clinical Fieldwork II-B</t>
  </si>
  <si>
    <t>Physics Physical Therapy Assnt</t>
  </si>
  <si>
    <t>Conceptual Physics</t>
  </si>
  <si>
    <t>Physics for Allied Health</t>
  </si>
  <si>
    <t>General Physics I</t>
  </si>
  <si>
    <t>General Physics II</t>
  </si>
  <si>
    <t>Physics I with Calculus</t>
  </si>
  <si>
    <t>Political Science</t>
  </si>
  <si>
    <t>Poultry Biology</t>
  </si>
  <si>
    <t>Poultry Processing</t>
  </si>
  <si>
    <t>Poultry Health &amp; Diseases</t>
  </si>
  <si>
    <t>Poultry Production Management</t>
  </si>
  <si>
    <t>General Psychology</t>
  </si>
  <si>
    <t>Child Development</t>
  </si>
  <si>
    <t>Child/Adolescent Development</t>
  </si>
  <si>
    <t>Human Development</t>
  </si>
  <si>
    <t>Abnormal Psychology</t>
  </si>
  <si>
    <t>Human Sexuality</t>
  </si>
  <si>
    <t>Introduction to PTA</t>
  </si>
  <si>
    <t>Basic Techniques</t>
  </si>
  <si>
    <t>Modalities</t>
  </si>
  <si>
    <t xml:space="preserve">Kinesiology </t>
  </si>
  <si>
    <t>Intro to Pathology</t>
  </si>
  <si>
    <t>Path. Treatment Orthopedic Conds</t>
  </si>
  <si>
    <t>Path/Treat Neurolgcl Conds.</t>
  </si>
  <si>
    <t>Special Topics for the PTA</t>
  </si>
  <si>
    <t>PTA Management Issues</t>
  </si>
  <si>
    <t>Clinical Practice I</t>
  </si>
  <si>
    <t>Clinical Practice II</t>
  </si>
  <si>
    <t>Clinical Practice III</t>
  </si>
  <si>
    <t>Intro Patient Care/Radiography</t>
  </si>
  <si>
    <t>Radiographic Procedures I</t>
  </si>
  <si>
    <t>Radiographic Procedures II</t>
  </si>
  <si>
    <t>Prin Radiographic Imaging I</t>
  </si>
  <si>
    <t>Prin Radiographic Imaging II</t>
  </si>
  <si>
    <t>Radiation Protection/Biology</t>
  </si>
  <si>
    <t>Clinical Radiography I</t>
  </si>
  <si>
    <t>Clinical Radiography II</t>
  </si>
  <si>
    <t>Clinical Radiography III</t>
  </si>
  <si>
    <t>Selected Topics in Radiography</t>
  </si>
  <si>
    <t>Radiographic Procedures III</t>
  </si>
  <si>
    <t>Radiographic Pathology</t>
  </si>
  <si>
    <t>Clinical Radiography IV</t>
  </si>
  <si>
    <t>Clinical Radiography V</t>
  </si>
  <si>
    <t>Pharm for Respiratory Care</t>
  </si>
  <si>
    <t>Intro to Respiratory Care</t>
  </si>
  <si>
    <t>Pulmonary Physiology</t>
  </si>
  <si>
    <t>Neonatal/Ped Respiratory Care</t>
  </si>
  <si>
    <t>Respiratory Care Procedures I</t>
  </si>
  <si>
    <t>Respiratory Care Procedures II</t>
  </si>
  <si>
    <t>Spec Topics in Respiratory Care</t>
  </si>
  <si>
    <t>Pulmonary Pathophysiology I</t>
  </si>
  <si>
    <t>Pulmonary Pathophysiology II</t>
  </si>
  <si>
    <t>Clinical Respiratory Care I</t>
  </si>
  <si>
    <t>Clinical Respiratory Care II</t>
  </si>
  <si>
    <t>Clinical Respiratory Care III</t>
  </si>
  <si>
    <t>Environmental Montoring Techn</t>
  </si>
  <si>
    <t>Science Crs Success Strategies</t>
  </si>
  <si>
    <t>Introduction to Research</t>
  </si>
  <si>
    <t>Pesticide Principles and Apps</t>
  </si>
  <si>
    <t>Applied Ecology</t>
  </si>
  <si>
    <t>Turfgrass Physiology</t>
  </si>
  <si>
    <t>Intro to Surgical Technology</t>
  </si>
  <si>
    <t>Surgical Technology I</t>
  </si>
  <si>
    <t>Pharmacology</t>
  </si>
  <si>
    <t>Surgical Technology II</t>
  </si>
  <si>
    <t>Surgical Technology III</t>
  </si>
  <si>
    <t>Sociology</t>
  </si>
  <si>
    <t>Ethical Issues in Health Care</t>
  </si>
  <si>
    <t>Business Ethics</t>
  </si>
  <si>
    <t>Using Beginning Spanish</t>
  </si>
  <si>
    <t>Spanish Communication I</t>
  </si>
  <si>
    <t>Spanish Communication II</t>
  </si>
  <si>
    <t>Spanish Communication III</t>
  </si>
  <si>
    <t>Spanish for Heritage Speakers</t>
  </si>
  <si>
    <t>First Year Seminar</t>
  </si>
  <si>
    <t>Learning Through Service</t>
  </si>
  <si>
    <t>Introduction to Leadership</t>
  </si>
  <si>
    <t>Mastering College Life</t>
  </si>
  <si>
    <t>Becoming a Peer Helper</t>
  </si>
  <si>
    <t>Vascular Techniques I</t>
  </si>
  <si>
    <t>Vascular Techniques II</t>
  </si>
  <si>
    <t>Vascular Techniques III</t>
  </si>
  <si>
    <t>Intro to Veterinary Technology</t>
  </si>
  <si>
    <t>Breeds and Behavior</t>
  </si>
  <si>
    <t>Pharmacology for Vet Techs</t>
  </si>
  <si>
    <t>Small Animal Health &amp; Disease</t>
  </si>
  <si>
    <t>Veterinary Nursing I</t>
  </si>
  <si>
    <t>Veterinary Nursing II</t>
  </si>
  <si>
    <t>Lg. Animal/Equine Nurs/Hlth Mgt</t>
  </si>
  <si>
    <t>Diagnostic Imaging</t>
  </si>
  <si>
    <t>Vet Tech Internship</t>
  </si>
  <si>
    <t>Drawing I</t>
  </si>
  <si>
    <t>Intro to Design</t>
  </si>
  <si>
    <t>Art History I</t>
  </si>
  <si>
    <t>Intro To Videography</t>
  </si>
  <si>
    <t>Portfolio Workshop</t>
  </si>
  <si>
    <t>Illustration</t>
  </si>
  <si>
    <t>Self Promotion</t>
  </si>
  <si>
    <t>Statics with Calculus</t>
  </si>
  <si>
    <t>201353</t>
  </si>
  <si>
    <t>X</t>
  </si>
  <si>
    <t>201653</t>
  </si>
  <si>
    <t>201751</t>
  </si>
  <si>
    <t>201451</t>
  </si>
  <si>
    <t>Food Safety &amp; Sanitation</t>
  </si>
  <si>
    <t>Principles of HACCP-Hazard Analysis Critical Control Point System</t>
  </si>
  <si>
    <t>201551</t>
  </si>
  <si>
    <t>201252</t>
  </si>
  <si>
    <t>201552</t>
  </si>
  <si>
    <t>201352</t>
  </si>
  <si>
    <t>201652</t>
  </si>
  <si>
    <t>Nurse Assistant Training</t>
  </si>
  <si>
    <t>201452</t>
  </si>
  <si>
    <t>201752</t>
  </si>
  <si>
    <t>Sustainability and Society</t>
  </si>
  <si>
    <t>Research Success Strategies</t>
  </si>
  <si>
    <t>Mental Health Concepts</t>
  </si>
  <si>
    <t>201351</t>
  </si>
  <si>
    <t>201651</t>
  </si>
  <si>
    <t>201152</t>
  </si>
  <si>
    <t>Introduction to Information Security</t>
  </si>
  <si>
    <t>Ethics &amp; the Information Age</t>
  </si>
  <si>
    <t>Computer Assembly &amp; Maintenance</t>
  </si>
  <si>
    <t>Math for Health Sciences</t>
  </si>
  <si>
    <t>Physics II with Calculus</t>
  </si>
  <si>
    <t>Oscillation and Waves</t>
  </si>
  <si>
    <t>Learning with Technology</t>
  </si>
  <si>
    <t>201851</t>
  </si>
  <si>
    <t>Information &amp; Intelligence Sharing in Homeland Security</t>
  </si>
  <si>
    <t>Introduction to Terrorism</t>
  </si>
  <si>
    <t>Pulmonary Function Studies</t>
  </si>
  <si>
    <t>2012-51</t>
  </si>
  <si>
    <t>Strategies to Find and Keep a Job</t>
  </si>
  <si>
    <t>Intro Reading &amp; Writing (ACC)</t>
  </si>
  <si>
    <t>Introductory Reading &amp; Writing</t>
  </si>
  <si>
    <t>Reading &amp; Writing</t>
  </si>
  <si>
    <t>Reading &amp; Writing (ACC)</t>
  </si>
  <si>
    <t>Clinical Microbiology II</t>
  </si>
  <si>
    <t>Computerized Accounting</t>
  </si>
  <si>
    <t>Data Comms &amp; Networking</t>
  </si>
  <si>
    <t xml:space="preserve">Data Structures </t>
  </si>
  <si>
    <t xml:space="preserve">Turf &amp; Athletic Field Maintenance </t>
  </si>
  <si>
    <t>Construction Print Reading</t>
  </si>
  <si>
    <t>OSHA Construcion Industry Training</t>
  </si>
  <si>
    <t>Construction Project Management I</t>
  </si>
  <si>
    <t xml:space="preserve">Co-Op Work Experience </t>
  </si>
  <si>
    <t>Construction Project Management II</t>
  </si>
  <si>
    <t>Router Configuration</t>
  </si>
  <si>
    <t>Enterprise Server Admin</t>
  </si>
  <si>
    <t>Open Source Server Admin</t>
  </si>
  <si>
    <t>Advanced Networking Topics</t>
  </si>
  <si>
    <t>Cloud Computing</t>
  </si>
  <si>
    <t>Chem Proc Technology-Equipment</t>
  </si>
  <si>
    <t>Industrial Networks</t>
  </si>
  <si>
    <t>Law Office Management and Procedures</t>
  </si>
  <si>
    <t>Industrial Automation</t>
  </si>
  <si>
    <t>Electromechanical Internship</t>
  </si>
  <si>
    <t>Paralegal Internship</t>
  </si>
  <si>
    <t>Early Childhood Leadership I</t>
  </si>
  <si>
    <t>Early Childhood Leadership II</t>
  </si>
  <si>
    <t>Early Childhood Leadership III</t>
  </si>
  <si>
    <t>Biomedical Instgrumentation II</t>
  </si>
  <si>
    <t>Business Procedures</t>
  </si>
  <si>
    <t>Business Start Up Design</t>
  </si>
  <si>
    <t>Computer Networks and Systems I</t>
  </si>
  <si>
    <t>Computer Networks &amp; Systems II</t>
  </si>
  <si>
    <t>Digital Electronics</t>
  </si>
  <si>
    <t>Microcontroller Applications</t>
  </si>
  <si>
    <t>Electrical Circuits II</t>
  </si>
  <si>
    <t>Microcontroller Fundamentals</t>
  </si>
  <si>
    <t>Analog Electronics III</t>
  </si>
  <si>
    <t>Honors Environmental Internship</t>
  </si>
  <si>
    <t>Motivational Teaching</t>
  </si>
  <si>
    <t>2012-52</t>
  </si>
  <si>
    <t>Where's My Money?</t>
  </si>
  <si>
    <t>Are You Credit Worthy?</t>
  </si>
  <si>
    <t>Planning for the Beach? – Saving, Investing, and Risk Protection</t>
  </si>
  <si>
    <t>Nursing Concepts III</t>
  </si>
  <si>
    <t>Maternal Child Health Concepts</t>
  </si>
  <si>
    <t>201852</t>
  </si>
  <si>
    <t>201053</t>
  </si>
  <si>
    <t>201553</t>
  </si>
  <si>
    <t>Chemistry Mathematics</t>
  </si>
  <si>
    <t>Electro-Mech Systems</t>
  </si>
  <si>
    <t>Advanced Solid Modeling</t>
  </si>
  <si>
    <t>Nursing Transition Course</t>
  </si>
  <si>
    <t>Nursing Advanced Credit/no syllabus</t>
  </si>
  <si>
    <t>Nursing Concepts IV</t>
  </si>
  <si>
    <t>Community and Professional Concepts</t>
  </si>
  <si>
    <t xml:space="preserve">Intro to Clinical Internship </t>
  </si>
  <si>
    <t>HIM and Healthcare IT</t>
  </si>
  <si>
    <t>Capstone in Energy Use/Analysis</t>
  </si>
  <si>
    <t>Principles of Hospitality Management</t>
  </si>
  <si>
    <t>Fundamental of Control Systems</t>
  </si>
  <si>
    <t>Introduction to Digital Systems</t>
  </si>
  <si>
    <t>Intro to MathLAB</t>
  </si>
  <si>
    <t>Solid Mechanics with Calculus</t>
  </si>
  <si>
    <t>Introduction to LabVIEW</t>
  </si>
  <si>
    <t>Environmental Hazards &amp; Vulnerabilities</t>
  </si>
  <si>
    <t>Issues Hmlnd Security &amp; Emerg Mgt</t>
  </si>
  <si>
    <t>Airframe Maintenance-General</t>
  </si>
  <si>
    <t>201951</t>
  </si>
  <si>
    <t>Airframe Maintenance AF-Section I</t>
  </si>
  <si>
    <t>Airframe Maintenance AF-Section II</t>
  </si>
  <si>
    <t>Airframe Maintenance AF-Section III</t>
  </si>
  <si>
    <t>Powerplant Maintenance -Section I</t>
  </si>
  <si>
    <t>Powerplant Maintenance-Section II</t>
  </si>
  <si>
    <t>Basic Electricity for Aviation</t>
  </si>
  <si>
    <t>Aviation Mathematics</t>
  </si>
  <si>
    <t>201853</t>
  </si>
  <si>
    <t>Research on the Delaware Bay</t>
  </si>
  <si>
    <t>BAS Capstone</t>
  </si>
  <si>
    <t>Peer Observation</t>
  </si>
  <si>
    <t>Coding I</t>
  </si>
  <si>
    <t>Coding II</t>
  </si>
  <si>
    <t>Coding III</t>
  </si>
  <si>
    <t>Energy Physics</t>
  </si>
  <si>
    <t>Hybrid</t>
  </si>
  <si>
    <t>BAS Cooperative Education</t>
  </si>
  <si>
    <t>Ordinary Differential Equation</t>
  </si>
  <si>
    <t>Engineering Math I</t>
  </si>
  <si>
    <t>Microprocessor Systems</t>
  </si>
  <si>
    <t>Signals and Systems</t>
  </si>
  <si>
    <t>Analog Circuits I</t>
  </si>
  <si>
    <t>Electronic Circuit Analysis I</t>
  </si>
  <si>
    <t>Energy Accting/Investment Analysis</t>
  </si>
  <si>
    <t>Solar Policy and Financing</t>
  </si>
  <si>
    <t>Electrical Safety</t>
  </si>
  <si>
    <t>Safety Basics</t>
  </si>
  <si>
    <t>201952</t>
  </si>
  <si>
    <t xml:space="preserve">Human Geography </t>
  </si>
  <si>
    <t>Mobile App Development</t>
  </si>
  <si>
    <t>Introduction to Proof</t>
  </si>
  <si>
    <t>Criminal Law and Investigative Procedures</t>
  </si>
  <si>
    <t>Work Experience Lab I</t>
  </si>
  <si>
    <t>Work Experience Co-op II</t>
  </si>
  <si>
    <t>Work Experience Co-op I</t>
  </si>
  <si>
    <t>Work Experience Lab II</t>
  </si>
  <si>
    <t>Spanish for Healthcare Workers</t>
  </si>
  <si>
    <t>Intro-Electronics &amp; Computer Eng. Tech</t>
  </si>
  <si>
    <t>Spatial Data Analysis &amp; Model</t>
  </si>
  <si>
    <t>Data Acquisition &amp; Management</t>
  </si>
  <si>
    <t>Carographic Design &amp; Visual</t>
  </si>
  <si>
    <t>Programming for GIS Techs</t>
  </si>
  <si>
    <t>Geospatial Web App &amp; Dev</t>
  </si>
  <si>
    <t>Emerging GIS Technologies</t>
  </si>
  <si>
    <t>Geospatial Projects</t>
  </si>
  <si>
    <t>GIS Co-op</t>
  </si>
  <si>
    <t>GIS Internship</t>
  </si>
  <si>
    <t>Cost Accounting</t>
  </si>
  <si>
    <t>Designing a Flipped Classroom</t>
  </si>
  <si>
    <t>Functions, Statistics &amp; Trigonometry</t>
  </si>
  <si>
    <t>Information Security Internship</t>
  </si>
  <si>
    <t>202051</t>
  </si>
  <si>
    <t>Pre-Algebra</t>
  </si>
  <si>
    <t>Contemporary Mathematics</t>
  </si>
  <si>
    <t>Math of Finance</t>
  </si>
  <si>
    <t xml:space="preserve">Math for Teachers I </t>
  </si>
  <si>
    <t xml:space="preserve">Math for Teachers II </t>
  </si>
  <si>
    <t>Statistics I</t>
  </si>
  <si>
    <t>Review of Pre-Algebra</t>
  </si>
  <si>
    <t>Pre-calculus</t>
  </si>
  <si>
    <t>Applied Prehospital Research</t>
  </si>
  <si>
    <t>Honors Composition &amp; Research</t>
  </si>
  <si>
    <t>201953</t>
  </si>
  <si>
    <t>Building Mechanics/Electric Systems Analysis</t>
  </si>
  <si>
    <t>Academic Research</t>
  </si>
  <si>
    <t>Academic Reading</t>
  </si>
  <si>
    <t>Academic Communication</t>
  </si>
  <si>
    <t>Accelerated Academic Reading</t>
  </si>
  <si>
    <t>Internship Work Experience</t>
  </si>
  <si>
    <t>Ethics, Professionalism, Communications in Public Safety</t>
  </si>
  <si>
    <t>Vet Clinical Pathology I</t>
  </si>
  <si>
    <t>Civil CAD Basics</t>
  </si>
  <si>
    <t>Veterinary Anatomy &amp; Physiology I</t>
  </si>
  <si>
    <t>Veterinary Clinical Pathology II</t>
  </si>
  <si>
    <t>Lab/Exotic Animal Care &amp; Mgt</t>
  </si>
  <si>
    <t>Coop Work Experience</t>
  </si>
  <si>
    <t>Accounting for LOM</t>
  </si>
  <si>
    <t>Supply Chain Logistics I</t>
  </si>
  <si>
    <t>Supply Chain Logistics II</t>
  </si>
  <si>
    <t>Statistical Quality Management</t>
  </si>
  <si>
    <t>LOM Process Design</t>
  </si>
  <si>
    <t>Environmental Engineering Process</t>
  </si>
  <si>
    <t>Independent Study and Research I</t>
  </si>
  <si>
    <t>Independent Study and Research II</t>
  </si>
  <si>
    <t>Independent Study and Research III</t>
  </si>
  <si>
    <t>Peer Observation II</t>
  </si>
  <si>
    <t>Genetics</t>
  </si>
  <si>
    <t>Molecular Biology</t>
  </si>
  <si>
    <t>Intro to Exceptional Learners</t>
  </si>
  <si>
    <t>Raster Graphics</t>
  </si>
  <si>
    <t>202052</t>
  </si>
  <si>
    <t>RN to BSN Transition</t>
  </si>
  <si>
    <t>Global Health</t>
  </si>
  <si>
    <t>Health Assessment</t>
  </si>
  <si>
    <t>Population &amp; Community Health</t>
  </si>
  <si>
    <t>Nursing Research</t>
  </si>
  <si>
    <t>Nursing Leadership</t>
  </si>
  <si>
    <t>Nursing Informatics</t>
  </si>
  <si>
    <t>Nursing Policy</t>
  </si>
  <si>
    <t>Nursing Capstone</t>
  </si>
  <si>
    <t>Lab Hr</t>
  </si>
  <si>
    <t>Onsite</t>
  </si>
  <si>
    <t>Offsite</t>
  </si>
  <si>
    <t>Clinical Internship IV</t>
  </si>
  <si>
    <t>Clinical Internship  I</t>
  </si>
  <si>
    <t>Engineering Design III</t>
  </si>
  <si>
    <t>Intro to Instrumentation</t>
  </si>
  <si>
    <t xml:space="preserve">Paramedic Field Clinical </t>
  </si>
  <si>
    <t>Exercise Science Clinical I</t>
  </si>
  <si>
    <t>Exercise Science Clinical II</t>
  </si>
  <si>
    <t>Fee per Hr</t>
  </si>
  <si>
    <t>Lab Fee</t>
  </si>
  <si>
    <t>Lecture Hr</t>
  </si>
  <si>
    <t>Advertising and Promotion</t>
  </si>
  <si>
    <t>Building Systems Integration</t>
  </si>
  <si>
    <t>Fundamentals of HVAC Systemes</t>
  </si>
  <si>
    <t>Essentials Maternal/Child Nursing</t>
  </si>
  <si>
    <t>Computer Networks</t>
  </si>
  <si>
    <t xml:space="preserve">Prerequisite Excluded for VCS/ASU </t>
  </si>
  <si>
    <t>04-25-16</t>
  </si>
  <si>
    <t>Course Number</t>
  </si>
  <si>
    <t xml:space="preserve">Subject </t>
  </si>
  <si>
    <t>G32</t>
  </si>
  <si>
    <t>G42</t>
  </si>
  <si>
    <t>G63</t>
  </si>
  <si>
    <t>G87</t>
  </si>
  <si>
    <t>G91</t>
  </si>
  <si>
    <t>G92</t>
  </si>
  <si>
    <t>G99</t>
  </si>
  <si>
    <t>ACC</t>
  </si>
  <si>
    <t>025</t>
  </si>
  <si>
    <t>026</t>
  </si>
  <si>
    <t>033</t>
  </si>
  <si>
    <t>034</t>
  </si>
  <si>
    <t>035</t>
  </si>
  <si>
    <t>040</t>
  </si>
  <si>
    <t>011</t>
  </si>
  <si>
    <t>012</t>
  </si>
  <si>
    <t>021</t>
  </si>
  <si>
    <t>022</t>
  </si>
  <si>
    <t>023</t>
  </si>
  <si>
    <t>024</t>
  </si>
  <si>
    <t>031</t>
  </si>
  <si>
    <t>032</t>
  </si>
  <si>
    <t>ACM</t>
  </si>
  <si>
    <t>ACR</t>
  </si>
  <si>
    <t>AET</t>
  </si>
  <si>
    <t>AGS</t>
  </si>
  <si>
    <t>AID</t>
  </si>
  <si>
    <t>ASL</t>
  </si>
  <si>
    <t>AUT</t>
  </si>
  <si>
    <t>AVI</t>
  </si>
  <si>
    <t>BIO</t>
  </si>
  <si>
    <t>BIT</t>
  </si>
  <si>
    <t>BUS</t>
  </si>
  <si>
    <t>CEN</t>
  </si>
  <si>
    <t>CET</t>
  </si>
  <si>
    <t>CHM</t>
  </si>
  <si>
    <t>CIS</t>
  </si>
  <si>
    <t>CLT</t>
  </si>
  <si>
    <t>CMT</t>
  </si>
  <si>
    <t>CNE</t>
  </si>
  <si>
    <t>COM</t>
  </si>
  <si>
    <t>CPO</t>
  </si>
  <si>
    <t>CRJ</t>
  </si>
  <si>
    <t>CSC</t>
  </si>
  <si>
    <t>CTS</t>
  </si>
  <si>
    <t>CUL</t>
  </si>
  <si>
    <t>CVS</t>
  </si>
  <si>
    <t>CWE</t>
  </si>
  <si>
    <t>DAC</t>
  </si>
  <si>
    <t>DHY</t>
  </si>
  <si>
    <t>093</t>
  </si>
  <si>
    <t>094</t>
  </si>
  <si>
    <t>095</t>
  </si>
  <si>
    <t>097</t>
  </si>
  <si>
    <t>EAP</t>
  </si>
  <si>
    <t>EBZ</t>
  </si>
  <si>
    <t>ECE</t>
  </si>
  <si>
    <t>ECH</t>
  </si>
  <si>
    <t>ECO</t>
  </si>
  <si>
    <t>EDC</t>
  </si>
  <si>
    <t>EDD</t>
  </si>
  <si>
    <t>EDT</t>
  </si>
  <si>
    <t>ELC</t>
  </si>
  <si>
    <t>ELM</t>
  </si>
  <si>
    <t>EMT</t>
  </si>
  <si>
    <t>006</t>
  </si>
  <si>
    <t>007</t>
  </si>
  <si>
    <t>090</t>
  </si>
  <si>
    <t>091</t>
  </si>
  <si>
    <t>ENG</t>
  </si>
  <si>
    <t>ENT</t>
  </si>
  <si>
    <t>ENV</t>
  </si>
  <si>
    <t>048</t>
  </si>
  <si>
    <t>046</t>
  </si>
  <si>
    <t>044</t>
  </si>
  <si>
    <t>042</t>
  </si>
  <si>
    <t>038</t>
  </si>
  <si>
    <t>036</t>
  </si>
  <si>
    <t>028</t>
  </si>
  <si>
    <t>ESL</t>
  </si>
  <si>
    <t>ESM</t>
  </si>
  <si>
    <t>EXS</t>
  </si>
  <si>
    <t>FIN</t>
  </si>
  <si>
    <t>FSM</t>
  </si>
  <si>
    <t>FSY</t>
  </si>
  <si>
    <t>GEO</t>
  </si>
  <si>
    <t>GIS</t>
  </si>
  <si>
    <t>HDM</t>
  </si>
  <si>
    <t>HIM</t>
  </si>
  <si>
    <t>HIS</t>
  </si>
  <si>
    <t>HLH</t>
  </si>
  <si>
    <t>HMS</t>
  </si>
  <si>
    <t>HRI</t>
  </si>
  <si>
    <t>HTT</t>
  </si>
  <si>
    <t>IDT</t>
  </si>
  <si>
    <t>IET</t>
  </si>
  <si>
    <t>IMT</t>
  </si>
  <si>
    <t>ISY</t>
  </si>
  <si>
    <t>LAS</t>
  </si>
  <si>
    <t>LOM</t>
  </si>
  <si>
    <t>005</t>
  </si>
  <si>
    <t>010</t>
  </si>
  <si>
    <t>020</t>
  </si>
  <si>
    <t>MAT</t>
  </si>
  <si>
    <t>MEA</t>
  </si>
  <si>
    <t>MET</t>
  </si>
  <si>
    <t>MGT</t>
  </si>
  <si>
    <t>MIS</t>
  </si>
  <si>
    <t>MKT</t>
  </si>
  <si>
    <t>MLT</t>
  </si>
  <si>
    <t xml:space="preserve">MTS </t>
  </si>
  <si>
    <t>NCC</t>
  </si>
  <si>
    <t>NCN</t>
  </si>
  <si>
    <t>NCS</t>
  </si>
  <si>
    <t>NFD</t>
  </si>
  <si>
    <t>NMT</t>
  </si>
  <si>
    <t>NUR</t>
  </si>
  <si>
    <t>OAT</t>
  </si>
  <si>
    <t>OTA</t>
  </si>
  <si>
    <t>PHY</t>
  </si>
  <si>
    <t>PLG</t>
  </si>
  <si>
    <t>POL</t>
  </si>
  <si>
    <t>POS</t>
  </si>
  <si>
    <t>PSY</t>
  </si>
  <si>
    <t>PTA</t>
  </si>
  <si>
    <t>RAD</t>
  </si>
  <si>
    <t>RCT</t>
  </si>
  <si>
    <t>SCI</t>
  </si>
  <si>
    <t>SGT</t>
  </si>
  <si>
    <t>SOC</t>
  </si>
  <si>
    <t>SPA</t>
  </si>
  <si>
    <t>SSC</t>
  </si>
  <si>
    <t>SSS</t>
  </si>
  <si>
    <t>VAS</t>
  </si>
  <si>
    <t>VET</t>
  </si>
  <si>
    <t>VSC</t>
  </si>
  <si>
    <t>WEB</t>
  </si>
  <si>
    <t>Course Title</t>
  </si>
  <si>
    <t>no syllabus</t>
  </si>
  <si>
    <t>Turfgrass Maintenance Practices</t>
  </si>
  <si>
    <t>CourseID</t>
  </si>
  <si>
    <t>ACE</t>
  </si>
  <si>
    <t>DEN</t>
  </si>
  <si>
    <t>DMS</t>
  </si>
  <si>
    <t>HRM</t>
  </si>
  <si>
    <t>HVA</t>
  </si>
  <si>
    <t>INT</t>
  </si>
  <si>
    <t>NCW</t>
  </si>
  <si>
    <t>NRG</t>
  </si>
  <si>
    <t>RDG</t>
  </si>
  <si>
    <t>RES</t>
  </si>
  <si>
    <t>Lab Fees</t>
  </si>
  <si>
    <t>Pass Thru Fees</t>
  </si>
  <si>
    <t>MAL</t>
  </si>
  <si>
    <t>MLB</t>
  </si>
  <si>
    <t>SCT</t>
  </si>
  <si>
    <t>Pass
Thru
Detc1</t>
  </si>
  <si>
    <t>Pass
Thru
Amt1</t>
  </si>
  <si>
    <t>Pass
Thru
Detc2</t>
  </si>
  <si>
    <t>Pass
Thru
Amt2</t>
  </si>
  <si>
    <t/>
  </si>
  <si>
    <t>EPA</t>
  </si>
  <si>
    <t>STE</t>
  </si>
  <si>
    <t>FOL</t>
  </si>
  <si>
    <t>DCJ</t>
  </si>
  <si>
    <t>DCR</t>
  </si>
  <si>
    <t>SPI</t>
  </si>
  <si>
    <t>DMR</t>
  </si>
  <si>
    <t>CPR</t>
  </si>
  <si>
    <t>FAD</t>
  </si>
  <si>
    <t>PLF</t>
  </si>
  <si>
    <t>EMP</t>
  </si>
  <si>
    <t>LMC</t>
  </si>
  <si>
    <t>AH1</t>
  </si>
  <si>
    <t>NBD</t>
  </si>
  <si>
    <t>AH2</t>
  </si>
  <si>
    <t>MLP</t>
  </si>
  <si>
    <t>ATI</t>
  </si>
  <si>
    <t>OTP</t>
  </si>
  <si>
    <t>PTE</t>
  </si>
  <si>
    <t>RBD</t>
  </si>
  <si>
    <t>RCM</t>
  </si>
  <si>
    <t>RCC</t>
  </si>
  <si>
    <t>RCH</t>
  </si>
  <si>
    <t>RCS</t>
  </si>
  <si>
    <t>RCD</t>
  </si>
  <si>
    <t>RCE</t>
  </si>
  <si>
    <t>RCA</t>
  </si>
  <si>
    <t>CRS</t>
  </si>
  <si>
    <t>VVI</t>
  </si>
  <si>
    <t>Course Hours</t>
  </si>
  <si>
    <t xml:space="preserve">Commercial Building Systems                                                       </t>
  </si>
  <si>
    <t>Math/Nursing ebooks @Stanton, Owens</t>
  </si>
  <si>
    <t>Review 
Date</t>
  </si>
  <si>
    <t>Inactivation Term</t>
  </si>
  <si>
    <t>Credit Hr</t>
  </si>
  <si>
    <t>Effect
Term</t>
  </si>
  <si>
    <t>Lab Fees are charged for OnSite Lab Hours</t>
  </si>
  <si>
    <t>Lab hours are rounded up</t>
  </si>
  <si>
    <t xml:space="preserve">Charged per lab hour up to 6 lab hours </t>
  </si>
  <si>
    <t>Pass Thru Fees - Descriptions</t>
  </si>
  <si>
    <t>Detc</t>
  </si>
  <si>
    <t>Desc</t>
  </si>
  <si>
    <t>DHIMA Conference Reg Fee</t>
  </si>
  <si>
    <t>HTT Cert Practice Exam Fee</t>
  </si>
  <si>
    <t>Nursing ATI Resources</t>
  </si>
  <si>
    <t>ATP</t>
  </si>
  <si>
    <t>ATI Processing Fee</t>
  </si>
  <si>
    <t>ATR</t>
  </si>
  <si>
    <t>ATI Resources</t>
  </si>
  <si>
    <t>BCD</t>
  </si>
  <si>
    <t>CNA Background/Drug Screening</t>
  </si>
  <si>
    <t>CPR Fee</t>
  </si>
  <si>
    <t>Career Resources SSC100</t>
  </si>
  <si>
    <t>Criminal Justice Uniforms</t>
  </si>
  <si>
    <t>DMS Clinical Record Keeping</t>
  </si>
  <si>
    <t>DMS American Registry</t>
  </si>
  <si>
    <t>DNC</t>
  </si>
  <si>
    <t>Engineering Certification</t>
  </si>
  <si>
    <t>EPA Sec 608 Certification</t>
  </si>
  <si>
    <t>First Aid Fees</t>
  </si>
  <si>
    <t>Follett Course Materials Fee</t>
  </si>
  <si>
    <t>LEMR-1st Responder Med &amp; CPR</t>
  </si>
  <si>
    <t>Malpractice Fee</t>
  </si>
  <si>
    <t>MLA</t>
  </si>
  <si>
    <t>Math LimeSpring Access Fee</t>
  </si>
  <si>
    <t>My Math Lab Fee</t>
  </si>
  <si>
    <t>MLL</t>
  </si>
  <si>
    <t>My Math Lab Lime Spring</t>
  </si>
  <si>
    <t>NBC</t>
  </si>
  <si>
    <t>Nursing BCC Background Check</t>
  </si>
  <si>
    <t>Nurse BCC, Drug Scr,CPR-Entry</t>
  </si>
  <si>
    <t>NBE</t>
  </si>
  <si>
    <t>Nursing BCC Entry</t>
  </si>
  <si>
    <t>NCP</t>
  </si>
  <si>
    <t>Nursing CPR</t>
  </si>
  <si>
    <t>NDS</t>
  </si>
  <si>
    <t>Nursing Drug Screening</t>
  </si>
  <si>
    <t>OTA - NBCOT Practice Exam</t>
  </si>
  <si>
    <t>PTA Online Exam Fee</t>
  </si>
  <si>
    <t>Radiation Badge Fee</t>
  </si>
  <si>
    <t>Adv. Cardio Life Support Fee</t>
  </si>
  <si>
    <t>RCT Basic Life Support CPR</t>
  </si>
  <si>
    <t>RCT American Heart Assoc Cert</t>
  </si>
  <si>
    <t>RCT Classmate Simulations</t>
  </si>
  <si>
    <t>SCE</t>
  </si>
  <si>
    <t>SGT Certification Exam PTF</t>
  </si>
  <si>
    <t>Stewards of Children Training</t>
  </si>
  <si>
    <t>SDY</t>
  </si>
  <si>
    <t>Study Abroad Travel Expense</t>
  </si>
  <si>
    <t>SPI - Sonog Princ/Instru Exam</t>
  </si>
  <si>
    <t>Surveyor Technician Lvl1 Exam</t>
  </si>
  <si>
    <t>VET Imaging Badge</t>
  </si>
  <si>
    <t>VVP</t>
  </si>
  <si>
    <t>VET Video &amp; Template Website</t>
  </si>
  <si>
    <t>ENG, EAP, ESL and MAT - will be charged 1 lab hour</t>
  </si>
  <si>
    <t>World History I</t>
  </si>
  <si>
    <t>World History II</t>
  </si>
  <si>
    <t>Lab Fee Formula</t>
  </si>
  <si>
    <t>Course Eval Measures 
Menu</t>
  </si>
  <si>
    <t>Nutrition in the Culinary Field</t>
  </si>
  <si>
    <t xml:space="preserve">HIS </t>
  </si>
  <si>
    <t>Early Childhood Methods II &amp; Lab</t>
  </si>
  <si>
    <t>Production Agriculture Work Experience</t>
  </si>
  <si>
    <t>RN to BSN Advanced Credit</t>
  </si>
  <si>
    <t xml:space="preserve">No syllabus </t>
  </si>
  <si>
    <t>Intermediate ESL Reading/Vocab</t>
  </si>
  <si>
    <t>Professional Pre Praxis Core</t>
  </si>
  <si>
    <t>Biochemistry</t>
  </si>
  <si>
    <t>Lighting Applications</t>
  </si>
  <si>
    <t>Geometric Dimens &amp; Tolerance</t>
  </si>
  <si>
    <t xml:space="preserve">MET </t>
  </si>
  <si>
    <t>Vector Graphics</t>
  </si>
  <si>
    <t xml:space="preserve">VSC </t>
  </si>
  <si>
    <t>Layout Graphics</t>
  </si>
  <si>
    <t>Web Graphics</t>
  </si>
  <si>
    <t>Applied Practice Ad Design</t>
  </si>
  <si>
    <t>Applied Practice Photo Imaging</t>
  </si>
  <si>
    <t>VSC Internship</t>
  </si>
  <si>
    <t>VSC Cooperative</t>
  </si>
  <si>
    <t>Photography I</t>
  </si>
  <si>
    <t>Food Safety and Sanitation</t>
  </si>
  <si>
    <t>11-1-16</t>
  </si>
  <si>
    <t>CUS</t>
  </si>
  <si>
    <t>MEC</t>
  </si>
  <si>
    <t>202053</t>
  </si>
  <si>
    <t>202151</t>
  </si>
  <si>
    <t>MAL as of 201851</t>
  </si>
  <si>
    <t>COS</t>
  </si>
  <si>
    <t>Technology in Education</t>
  </si>
  <si>
    <t>202181</t>
  </si>
  <si>
    <t>Pharmacology for DHY</t>
  </si>
  <si>
    <t>Community Dental Health Fldwrk</t>
  </si>
  <si>
    <t>History of Architecture I</t>
  </si>
  <si>
    <t>03-02-17</t>
  </si>
  <si>
    <t>Manufacturing Topics</t>
  </si>
  <si>
    <t>Process Control and Instrumentation</t>
  </si>
  <si>
    <t>Industrial Electronics</t>
  </si>
  <si>
    <t>Industrial Program Logic Control</t>
  </si>
  <si>
    <t>Advanced Programable Logic Control</t>
  </si>
  <si>
    <t xml:space="preserve">IDT </t>
  </si>
  <si>
    <t>G10</t>
  </si>
  <si>
    <t>Foundtions of Effective Teaching</t>
  </si>
  <si>
    <t>G20</t>
  </si>
  <si>
    <t>Intro to Graphics &amp; Designs</t>
  </si>
  <si>
    <t>Digital Storytelling</t>
  </si>
  <si>
    <t>Media and Society</t>
  </si>
  <si>
    <t>Digital Newsroom</t>
  </si>
  <si>
    <t>Social Media</t>
  </si>
  <si>
    <t>Surgical Technology Internship</t>
  </si>
  <si>
    <t>Manage Stress with Mindfulness</t>
  </si>
  <si>
    <t>04-28-17</t>
  </si>
  <si>
    <t>202152</t>
  </si>
  <si>
    <t>PHL</t>
  </si>
  <si>
    <t>Introduction to Ethics</t>
  </si>
  <si>
    <t>03-27-17</t>
  </si>
  <si>
    <t>Implementing Eff Learning Communities</t>
  </si>
  <si>
    <t>G15</t>
  </si>
  <si>
    <t>G16</t>
  </si>
  <si>
    <t>Advanced Assessment</t>
  </si>
  <si>
    <t>G17</t>
  </si>
  <si>
    <t>Educational Innovation in Action</t>
  </si>
  <si>
    <t>G18</t>
  </si>
  <si>
    <t>Teaching and Assessing Writing</t>
  </si>
  <si>
    <t>G19</t>
  </si>
  <si>
    <t>G25</t>
  </si>
  <si>
    <t>Cultural Awareness in a Diverse Society</t>
  </si>
  <si>
    <t>AFS</t>
  </si>
  <si>
    <t>Foundations of the USAF I - UD Course</t>
  </si>
  <si>
    <t xml:space="preserve">AFS </t>
  </si>
  <si>
    <t>Foundations of the USAF II-UD Course</t>
  </si>
  <si>
    <t>Initial Military Training I - UD Course</t>
  </si>
  <si>
    <t>Initial Military Training II - UD Course</t>
  </si>
  <si>
    <t>Evol of US Air/Space Power I-UD Course</t>
  </si>
  <si>
    <t>Evol of US Air/Space Power II-UD Course</t>
  </si>
  <si>
    <t>Field Training Preparation I - UD Course</t>
  </si>
  <si>
    <t>Field Training Preparation II -UD Course</t>
  </si>
  <si>
    <t>DNB</t>
  </si>
  <si>
    <t>DHY National HESI Exam</t>
  </si>
  <si>
    <t>Paramedic Resource Fee</t>
  </si>
  <si>
    <t>COMS</t>
  </si>
  <si>
    <t>COM Social Media Certificate</t>
  </si>
  <si>
    <t>CMT OSHA Certification</t>
  </si>
  <si>
    <t>Culinary Safety Training Course</t>
  </si>
  <si>
    <t>Med Asst CMA Exam</t>
  </si>
  <si>
    <t>Classroom</t>
  </si>
  <si>
    <t>Schedule Type</t>
  </si>
  <si>
    <t>Date Distance Ed Approved</t>
  </si>
  <si>
    <t xml:space="preserve">Building Service Systems </t>
  </si>
  <si>
    <t>C/C+  Language Intro</t>
  </si>
  <si>
    <t>Turfgrass Management Work Experience</t>
  </si>
  <si>
    <t>030</t>
  </si>
  <si>
    <t>American Cultural Experience</t>
  </si>
  <si>
    <t>202153</t>
  </si>
  <si>
    <t>Mathematics Internshi</t>
  </si>
  <si>
    <t>Earth and Space Science</t>
  </si>
  <si>
    <t>Syllabus</t>
  </si>
  <si>
    <t>202182</t>
  </si>
  <si>
    <t>Problems in Marketing</t>
  </si>
  <si>
    <t xml:space="preserve">AUT </t>
  </si>
  <si>
    <t>Automotive Practicum II</t>
  </si>
  <si>
    <t>Not offered in any program</t>
  </si>
  <si>
    <t>Research &amp; Technical Writing</t>
  </si>
  <si>
    <t>Dept Code</t>
  </si>
  <si>
    <t>BUSN</t>
  </si>
  <si>
    <t>ACCH</t>
  </si>
  <si>
    <t>HVAC</t>
  </si>
  <si>
    <t>EGAE</t>
  </si>
  <si>
    <t>MLSC</t>
  </si>
  <si>
    <t>AAGS</t>
  </si>
  <si>
    <t>LANG</t>
  </si>
  <si>
    <t>AUTO</t>
  </si>
  <si>
    <t>AVIA</t>
  </si>
  <si>
    <t>SCEN</t>
  </si>
  <si>
    <t>ITNG</t>
  </si>
  <si>
    <t>EGCE</t>
  </si>
  <si>
    <t>INTL</t>
  </si>
  <si>
    <t>EGCM</t>
  </si>
  <si>
    <t>COMM</t>
  </si>
  <si>
    <t>CRJU</t>
  </si>
  <si>
    <t>CTST</t>
  </si>
  <si>
    <t>CULI</t>
  </si>
  <si>
    <t>AHCV</t>
  </si>
  <si>
    <t>HMSS</t>
  </si>
  <si>
    <t>AHDH</t>
  </si>
  <si>
    <t>AHDM</t>
  </si>
  <si>
    <t>EDUC</t>
  </si>
  <si>
    <t>SOSC</t>
  </si>
  <si>
    <t>EGDD</t>
  </si>
  <si>
    <t>EGDE</t>
  </si>
  <si>
    <t>EGEN</t>
  </si>
  <si>
    <t>EGEM</t>
  </si>
  <si>
    <t>AHEM</t>
  </si>
  <si>
    <t>ENGL</t>
  </si>
  <si>
    <t>EGEV</t>
  </si>
  <si>
    <t>AHEX</t>
  </si>
  <si>
    <t>GISS</t>
  </si>
  <si>
    <t>AHHI</t>
  </si>
  <si>
    <t>AHHC</t>
  </si>
  <si>
    <t>AHTT</t>
  </si>
  <si>
    <t>CCIT</t>
  </si>
  <si>
    <t>PHYS</t>
  </si>
  <si>
    <t>MATH</t>
  </si>
  <si>
    <t>AHME</t>
  </si>
  <si>
    <t>EGME</t>
  </si>
  <si>
    <t>AHML</t>
  </si>
  <si>
    <t>AHNM</t>
  </si>
  <si>
    <t>DeptDesc</t>
  </si>
  <si>
    <t>Academic Challenge</t>
  </si>
  <si>
    <t>AH Cardiovascular Sonography</t>
  </si>
  <si>
    <t>AH Dental Hygiene</t>
  </si>
  <si>
    <t xml:space="preserve">AH Diagnostic Medical </t>
  </si>
  <si>
    <t xml:space="preserve">AH Emergency Medical </t>
  </si>
  <si>
    <t xml:space="preserve">AH Exercise Science  </t>
  </si>
  <si>
    <t>AH Health Careers</t>
  </si>
  <si>
    <t>AH Health Info Management</t>
  </si>
  <si>
    <t>AH Histotechnician</t>
  </si>
  <si>
    <t>AH Medical Assistant</t>
  </si>
  <si>
    <t>AH Medical Lab Technician</t>
  </si>
  <si>
    <t>AH Nuclear Medicine</t>
  </si>
  <si>
    <t>AHOT</t>
  </si>
  <si>
    <t xml:space="preserve">AH Occupational Therapy </t>
  </si>
  <si>
    <t>AHPT</t>
  </si>
  <si>
    <t>AH Physical Therapist</t>
  </si>
  <si>
    <t>AHRD</t>
  </si>
  <si>
    <t>AH Radiologic Technology</t>
  </si>
  <si>
    <t>AHRC</t>
  </si>
  <si>
    <t>AH Respiratory Care</t>
  </si>
  <si>
    <t>AHST</t>
  </si>
  <si>
    <t>AH Surgical Technology</t>
  </si>
  <si>
    <t>AHVT</t>
  </si>
  <si>
    <t>AH Veterinary Technology</t>
  </si>
  <si>
    <t>Applied Agriculture</t>
  </si>
  <si>
    <t>Architetural Engineering</t>
  </si>
  <si>
    <t>Automotive</t>
  </si>
  <si>
    <t>Aviation</t>
  </si>
  <si>
    <t>Business</t>
  </si>
  <si>
    <t>Civil Engineering</t>
  </si>
  <si>
    <t>Commercial Transportation</t>
  </si>
  <si>
    <t>Communications</t>
  </si>
  <si>
    <t>Construction Management</t>
  </si>
  <si>
    <t>Creative Inst &amp; Tech</t>
  </si>
  <si>
    <t>Criminal Justice</t>
  </si>
  <si>
    <t>Culinary</t>
  </si>
  <si>
    <t>Design Engineering (Mechanical)</t>
  </si>
  <si>
    <t>Education</t>
  </si>
  <si>
    <t>Electromechanical Engineering</t>
  </si>
  <si>
    <t>Electronics Engineering</t>
  </si>
  <si>
    <t>ENRG</t>
  </si>
  <si>
    <t xml:space="preserve">Energy </t>
  </si>
  <si>
    <t>Engineering Drafting &amp; Design</t>
  </si>
  <si>
    <t>English</t>
  </si>
  <si>
    <t>Environmental Engineering</t>
  </si>
  <si>
    <t>Geographic Information System</t>
  </si>
  <si>
    <t>Heating Refrig &amp; Air Cond</t>
  </si>
  <si>
    <t>Human Services</t>
  </si>
  <si>
    <t>Industrial Maintenance</t>
  </si>
  <si>
    <t>Information Technology &amp; Networking</t>
  </si>
  <si>
    <t>International Education</t>
  </si>
  <si>
    <t>Language</t>
  </si>
  <si>
    <t>Mathematics</t>
  </si>
  <si>
    <t>Mechancial Engineering</t>
  </si>
  <si>
    <t>AHMC</t>
  </si>
  <si>
    <t>Medical Coding Studies</t>
  </si>
  <si>
    <t>Military Science</t>
  </si>
  <si>
    <t>NURS</t>
  </si>
  <si>
    <t>Nursing</t>
  </si>
  <si>
    <t>PLGL</t>
  </si>
  <si>
    <t>Paralegal</t>
  </si>
  <si>
    <t>Physics</t>
  </si>
  <si>
    <t>Science</t>
  </si>
  <si>
    <t>Social Science</t>
  </si>
  <si>
    <t>SSSC</t>
  </si>
  <si>
    <t>Student Success (SSS and SSC)</t>
  </si>
  <si>
    <t>VSCS</t>
  </si>
  <si>
    <t>Visual Communications</t>
  </si>
  <si>
    <t>WDCE</t>
  </si>
  <si>
    <t>Workforce Development</t>
  </si>
  <si>
    <t>NBRC Secure Comprehensive Clinical Simulation Self- Assessment Exam</t>
  </si>
  <si>
    <t>NBRC Secure Comprehensive Therapist Multiple Choice Self-Assessment Exam</t>
  </si>
  <si>
    <t>CEM</t>
  </si>
  <si>
    <t>Certified Energy Managers Self-Evaluation Exam</t>
  </si>
  <si>
    <t>CEP</t>
  </si>
  <si>
    <t>NABCEP PV Associate Practice Test</t>
  </si>
  <si>
    <t>RCR</t>
  </si>
  <si>
    <t>RT Board Review for the NBRC</t>
  </si>
  <si>
    <t>202251</t>
  </si>
  <si>
    <t>G81</t>
  </si>
  <si>
    <t>Developing the Mindful Teacher</t>
  </si>
  <si>
    <t>American Literature I</t>
  </si>
  <si>
    <t>American Literature II</t>
  </si>
  <si>
    <t>Work Exp:  Renewable Energy Solar</t>
  </si>
  <si>
    <t>Work Exp:  Energy Management</t>
  </si>
  <si>
    <t>FSS</t>
  </si>
  <si>
    <t>ServSafe Allergen Certification Exam</t>
  </si>
  <si>
    <t>American Regional Cuisine</t>
  </si>
  <si>
    <t>ITN</t>
  </si>
  <si>
    <t>Introduction to Information Technology</t>
  </si>
  <si>
    <t>Project Dynamics</t>
  </si>
  <si>
    <t>IT Support &amp; Troubleshooting</t>
  </si>
  <si>
    <t>IT Networking I</t>
  </si>
  <si>
    <t>Programming I</t>
  </si>
  <si>
    <t xml:space="preserve">Information Security </t>
  </si>
  <si>
    <t>Database Technology I</t>
  </si>
  <si>
    <t>System Administration I</t>
  </si>
  <si>
    <t>IT Networking II</t>
  </si>
  <si>
    <t>IT Networking III</t>
  </si>
  <si>
    <t>System Admin for Windows</t>
  </si>
  <si>
    <t>System Admin for Linux</t>
  </si>
  <si>
    <t>Programming II</t>
  </si>
  <si>
    <t>Programming III</t>
  </si>
  <si>
    <t>Web App Development</t>
  </si>
  <si>
    <t>Advanced Security Operations</t>
  </si>
  <si>
    <t>Digital Forensics</t>
  </si>
  <si>
    <t>Ethical Hacking</t>
  </si>
  <si>
    <t>System &amp; Network Defense</t>
  </si>
  <si>
    <t>Drugs,Society and Human Behavior</t>
  </si>
  <si>
    <t>FOSY</t>
  </si>
  <si>
    <t xml:space="preserve">HRI </t>
  </si>
  <si>
    <t>Surgical Technology Lab I</t>
  </si>
  <si>
    <t>Surgical Technology Lab II</t>
  </si>
  <si>
    <t>Surgical Technology IV</t>
  </si>
  <si>
    <t xml:space="preserve">SGT </t>
  </si>
  <si>
    <t>Surgical Technology Lab III</t>
  </si>
  <si>
    <t>Honors Chemistry Work Experience</t>
  </si>
  <si>
    <t>GPS</t>
  </si>
  <si>
    <t>New Student Orientation</t>
  </si>
  <si>
    <t>-</t>
  </si>
  <si>
    <t>001</t>
  </si>
  <si>
    <t>G83</t>
  </si>
  <si>
    <t>Teaching Mindfulness</t>
  </si>
  <si>
    <t>202351</t>
  </si>
  <si>
    <t>G23</t>
  </si>
  <si>
    <t>Information Literacy for Educators</t>
  </si>
  <si>
    <t>Food Safety</t>
  </si>
  <si>
    <t>Juvenile Justice</t>
  </si>
  <si>
    <t>DAT</t>
  </si>
  <si>
    <t>Intro to Data Analytics and Visualization</t>
  </si>
  <si>
    <t>202350</t>
  </si>
  <si>
    <t>002</t>
  </si>
  <si>
    <t>Athlete Study Hall</t>
  </si>
  <si>
    <t>Food Science &amp; Safety Internship</t>
  </si>
  <si>
    <t>Intro to Food Science</t>
  </si>
  <si>
    <t>Marriage and the Family</t>
  </si>
  <si>
    <t>201952-Remove SCE fee</t>
  </si>
  <si>
    <t>Details</t>
  </si>
  <si>
    <t>AST membership, study guide, and Exam</t>
  </si>
  <si>
    <t>SCR</t>
  </si>
  <si>
    <t xml:space="preserve">SGT Clinical Record Keeping </t>
  </si>
  <si>
    <t>Online access to Platinum Planner</t>
  </si>
  <si>
    <t>PCL</t>
  </si>
  <si>
    <t>Cadaver Lab</t>
  </si>
  <si>
    <t>$279 - Cadaver Lab, $120 - lab consumables</t>
  </si>
  <si>
    <t>EMT Clinical Uniforms</t>
  </si>
  <si>
    <t>$44-4 Shirts, $16- 2 name tags</t>
  </si>
  <si>
    <t>National Registry of EMT Cognitive Exam</t>
  </si>
  <si>
    <t>PCE</t>
  </si>
  <si>
    <t>$99 approved for 201951, Campus choose not to charge</t>
  </si>
  <si>
    <t>Technology Skills for ESL</t>
  </si>
  <si>
    <t>Medical Surgical Nursing</t>
  </si>
  <si>
    <t>Experiential Learning Course</t>
  </si>
  <si>
    <t>10/30/2018</t>
  </si>
  <si>
    <t>Explorations on the Delaware Bay</t>
  </si>
  <si>
    <t>CVP</t>
  </si>
  <si>
    <t>CVS Physics SPI Exam</t>
  </si>
  <si>
    <t>Code not being used (2/2/19)</t>
  </si>
  <si>
    <t>202651</t>
  </si>
  <si>
    <t>DVRR</t>
  </si>
  <si>
    <t>Division of Vocational Rehabilitation</t>
  </si>
  <si>
    <t>003</t>
  </si>
  <si>
    <t>F-1 Intl Student Orientation</t>
  </si>
  <si>
    <t>202451</t>
  </si>
  <si>
    <t>DSL</t>
  </si>
  <si>
    <t>Diesel Engine Performance</t>
  </si>
  <si>
    <t>Diesel Hydraulics/Air Brakes</t>
  </si>
  <si>
    <t>Diesel Preventative Mainteanance</t>
  </si>
  <si>
    <t>Diesel Work Experience Co-Op II</t>
  </si>
  <si>
    <t>7/1/19</t>
  </si>
  <si>
    <t>Diesel Work Experience Lab II</t>
  </si>
  <si>
    <t>Cooperative Work Experience</t>
  </si>
  <si>
    <t>Principles of Biotechnology</t>
  </si>
  <si>
    <t>202353</t>
  </si>
  <si>
    <t>Tax Accounting</t>
  </si>
  <si>
    <t xml:space="preserve"> Digital Marketing Fundamentals</t>
  </si>
  <si>
    <t>Access</t>
  </si>
  <si>
    <t>4-25-16</t>
  </si>
  <si>
    <t>Logistics Management</t>
  </si>
  <si>
    <t>Access Level I</t>
  </si>
  <si>
    <t>Systems Programming</t>
  </si>
  <si>
    <t>202352</t>
  </si>
  <si>
    <t>Wilmington Only FOL 60.5</t>
  </si>
  <si>
    <t>Advanced Web</t>
  </si>
  <si>
    <t>Advanced Layout and Illustration</t>
  </si>
  <si>
    <t>IT Internship</t>
  </si>
  <si>
    <t xml:space="preserve">IT Capstone </t>
  </si>
  <si>
    <t>9/18/19</t>
  </si>
  <si>
    <t>G01</t>
  </si>
  <si>
    <t>Intro to Teaching a Distance Education Course</t>
  </si>
  <si>
    <t>202551</t>
  </si>
  <si>
    <t>2020-52</t>
  </si>
  <si>
    <t>ASRT</t>
  </si>
  <si>
    <t xml:space="preserve">ASRT (American Society of Radiologic Technoligists) Membership </t>
  </si>
  <si>
    <t>Hyflex</t>
  </si>
  <si>
    <t>202452</t>
  </si>
  <si>
    <t>African American Literature</t>
  </si>
  <si>
    <t>Quantitative Reasoning Support</t>
  </si>
  <si>
    <t>100</t>
  </si>
  <si>
    <t>Quantitative Reasoning</t>
  </si>
  <si>
    <t>Effective 202151</t>
  </si>
  <si>
    <t>Disease Process/Pathophysiology/Surgery</t>
  </si>
  <si>
    <t>Automotive Electrical Systems</t>
  </si>
  <si>
    <t>Automotive Brakes</t>
  </si>
  <si>
    <t>Automotive Steering/Suspension</t>
  </si>
  <si>
    <t>Automotive HVAC</t>
  </si>
  <si>
    <t>Automotive Transmissions</t>
  </si>
  <si>
    <t>Automotive Work Experience Co-op</t>
  </si>
  <si>
    <t>4/21/20</t>
  </si>
  <si>
    <t>HIM Data Analysis</t>
  </si>
  <si>
    <t>Beginning ESL Writing</t>
  </si>
  <si>
    <t>Beginning ESL Grammar/Comm</t>
  </si>
  <si>
    <t>Beginning ESL Listening/Speaking</t>
  </si>
  <si>
    <t>Intermediate ESL Writing</t>
  </si>
  <si>
    <t>Intermediate ESL Grammar/Comm</t>
  </si>
  <si>
    <t>Intermediate ESL Listening/Speaking</t>
  </si>
  <si>
    <t>Advanced ESL Grammar/Communication</t>
  </si>
  <si>
    <t>Advanced ESL Listening/Speaking</t>
  </si>
  <si>
    <t>Advanced Surveying Co-Op</t>
  </si>
  <si>
    <t>Event Planning &amp; Management</t>
  </si>
  <si>
    <t>6/16/20</t>
  </si>
  <si>
    <t>Excel</t>
  </si>
  <si>
    <t>Applied Concepts in Education Technology</t>
  </si>
  <si>
    <t>Introduction to Elementary Education</t>
  </si>
  <si>
    <t xml:space="preserve">Pass thru fee effective 201951     </t>
  </si>
  <si>
    <t xml:space="preserve">effective 2020-52    </t>
  </si>
  <si>
    <t>Comment 1</t>
  </si>
  <si>
    <t>Comment 2</t>
  </si>
  <si>
    <t>2020-53</t>
  </si>
  <si>
    <t>Removed 52.75 fee effective 202151</t>
  </si>
  <si>
    <t>Removed 72 fee effective 202151</t>
  </si>
  <si>
    <t>re-implementation 2021-51</t>
  </si>
  <si>
    <t>effective 202151</t>
  </si>
  <si>
    <t>Preventive Maintenance I</t>
  </si>
  <si>
    <t>Preventive Maintenance II</t>
  </si>
  <si>
    <t>Diesel Engine Repair</t>
  </si>
  <si>
    <t>G40</t>
  </si>
  <si>
    <t>Wants to add the malpractice fee. It is forthcoming.</t>
  </si>
  <si>
    <t>They are looking to change this one for 2021-52</t>
  </si>
  <si>
    <t>Food Animal/Equine Health &amp; Disease</t>
  </si>
  <si>
    <t>Food Animal/Equine Nursing</t>
  </si>
  <si>
    <t>Emergency and Critical Care Principles</t>
  </si>
  <si>
    <t>effective 202251</t>
  </si>
  <si>
    <t>fee decrease (from 45.00) effective 202152</t>
  </si>
  <si>
    <t>Turf and Horticulture Work Experience</t>
  </si>
  <si>
    <t>Irrigation &amp; Ath. Field Maint</t>
  </si>
  <si>
    <t>EXMS</t>
  </si>
  <si>
    <t>ExamSoft Fee</t>
  </si>
  <si>
    <t>ACS</t>
  </si>
  <si>
    <t>Adobe Creative Suite</t>
  </si>
  <si>
    <t>2022-51</t>
  </si>
  <si>
    <t>052</t>
  </si>
  <si>
    <t>062</t>
  </si>
  <si>
    <t>Statistical Reasoning Support</t>
  </si>
  <si>
    <t>Statistical Reasoning</t>
  </si>
  <si>
    <t xml:space="preserve">MAT </t>
  </si>
  <si>
    <t>099</t>
  </si>
  <si>
    <t>Foundations of Mathematical Reasoning</t>
  </si>
  <si>
    <t>Reasoning with Functions I</t>
  </si>
  <si>
    <t>Reasoning with Functions II</t>
  </si>
  <si>
    <t>Math for Teachers I: Numbers and Operations</t>
  </si>
  <si>
    <t>Introduction to Philosophy</t>
  </si>
  <si>
    <t>Composition I</t>
  </si>
  <si>
    <t xml:space="preserve">ENG </t>
  </si>
  <si>
    <t>Composition II</t>
  </si>
  <si>
    <t>202252</t>
  </si>
  <si>
    <t>202552</t>
  </si>
  <si>
    <t>Composition Fundamentals</t>
  </si>
  <si>
    <t>Fee decrease effective 2021-53</t>
  </si>
  <si>
    <t>Food Principles and Menu Planning</t>
  </si>
  <si>
    <t>TRS</t>
  </si>
  <si>
    <t>Trajecys Report System</t>
  </si>
  <si>
    <t>Trajecsys System-Respiratory</t>
  </si>
  <si>
    <t>effective 2022-51</t>
  </si>
  <si>
    <t>MLS</t>
  </si>
  <si>
    <t>MyStat Lab</t>
  </si>
  <si>
    <t>NOCT</t>
  </si>
  <si>
    <t>NOCTI Assessment</t>
  </si>
  <si>
    <t>CWAA</t>
  </si>
  <si>
    <t>Access Alliance</t>
  </si>
  <si>
    <t>Malpractice added effective 2022-52 for Owens/George/Terry</t>
  </si>
  <si>
    <t>ATI effective 2022-51</t>
  </si>
  <si>
    <t>Food Science/Safety Seminar</t>
  </si>
  <si>
    <t>10/5/521</t>
  </si>
  <si>
    <t>201752 added 2 lab hrs</t>
  </si>
  <si>
    <t>2022-52</t>
  </si>
  <si>
    <t>2023-51</t>
  </si>
  <si>
    <t>Introduction to Agriculture</t>
  </si>
  <si>
    <t>BRBU</t>
  </si>
  <si>
    <t xml:space="preserve">NUR </t>
  </si>
  <si>
    <t xml:space="preserve">Internship </t>
  </si>
  <si>
    <t>Math for Teachers II: Rational Numbers and Probability</t>
  </si>
  <si>
    <t>Brain Buffet</t>
  </si>
  <si>
    <t>LNKY</t>
  </si>
  <si>
    <t>effective 2022-53</t>
  </si>
  <si>
    <t>LearnKey</t>
  </si>
  <si>
    <t>Communications Career Seminar</t>
  </si>
  <si>
    <t>202751</t>
  </si>
  <si>
    <t>The Effective Teacher</t>
  </si>
  <si>
    <t>02/25/2022</t>
  </si>
  <si>
    <t>Methods for Mathematics Instruction</t>
  </si>
  <si>
    <t>202652</t>
  </si>
  <si>
    <t>Methods of Literacy Instruction</t>
  </si>
  <si>
    <t>Methods for Social Studies Instruction</t>
  </si>
  <si>
    <t>Methods of Science Education</t>
  </si>
  <si>
    <t>Residency Seminar II</t>
  </si>
  <si>
    <t>Residency Seminar I</t>
  </si>
  <si>
    <t>202752</t>
  </si>
  <si>
    <t>SPE</t>
  </si>
  <si>
    <t>Diagnosis and Instruction for Reading/Literacy</t>
  </si>
  <si>
    <t>Curriculum and Instruction in Special Education</t>
  </si>
  <si>
    <t>Educational Evaluation and IEP Development</t>
  </si>
  <si>
    <t>Applied Behavior Analysis</t>
  </si>
  <si>
    <t>Collaborative Teaming in Special Education</t>
  </si>
  <si>
    <t>Concepts of Patient Care</t>
  </si>
  <si>
    <t>Removed TRS fee effective 2022-53</t>
  </si>
  <si>
    <t>Removed MAL fee effective 2022-53</t>
  </si>
  <si>
    <t>The Role of the Teacher</t>
  </si>
  <si>
    <t>Math for Teachers 3: Geometry, Algebra, and Measurement</t>
  </si>
  <si>
    <t>Integrated Science for Elementary Teachers</t>
  </si>
  <si>
    <t>Fundamentals of Teaching</t>
  </si>
  <si>
    <t>Culturally Responsive Practices</t>
  </si>
  <si>
    <t>Teaching Literacy for English Learners</t>
  </si>
  <si>
    <t>Integrated Social Studies for Elementary Teachers</t>
  </si>
  <si>
    <t>Introduction to Exceptional Learners</t>
  </si>
  <si>
    <t>Removed Terry fee effective 2023-51</t>
  </si>
  <si>
    <t>HVEX</t>
  </si>
  <si>
    <t>New fee effective 2023-51</t>
  </si>
  <si>
    <t>HVACR ICE Exam</t>
  </si>
  <si>
    <t>TRS fee removed 2022-53; SPI fee removed 2023-51</t>
  </si>
  <si>
    <t>RREX</t>
  </si>
  <si>
    <t>Refrigerant Recovery &amp; Recycling Quiz</t>
  </si>
  <si>
    <t>New fee effective 2023-52</t>
  </si>
  <si>
    <t>Pass Thru Detc3</t>
  </si>
  <si>
    <t>Pass Thru Amt 3</t>
  </si>
  <si>
    <t>RCPP</t>
  </si>
  <si>
    <t>LJ Respiratory Care Credentialing Test Prep Programs</t>
  </si>
  <si>
    <t>CPEX</t>
  </si>
  <si>
    <t>CST/CSFA Practice Exam</t>
  </si>
  <si>
    <t>DMR fee removed effective 2023-53</t>
  </si>
  <si>
    <t>Fee removed for 2022-52, final approval on PTF form pending as of 4/18/22.</t>
  </si>
  <si>
    <t>Fee removed 2022-53</t>
  </si>
  <si>
    <t>08-08-22</t>
  </si>
  <si>
    <t>2023-52</t>
  </si>
  <si>
    <t>Technical Elective</t>
  </si>
  <si>
    <t>Fee removed effective 2022-53</t>
  </si>
  <si>
    <t>Fee increase effective 2023-52</t>
  </si>
  <si>
    <t>Fee removed effective 2023-52</t>
  </si>
  <si>
    <t>GEN</t>
  </si>
  <si>
    <t>No syllabus</t>
  </si>
  <si>
    <t>RN to BSN First Degree and Nursing Education Advanced Credit/no sylllabus</t>
  </si>
  <si>
    <t>Digital Video Editing</t>
  </si>
  <si>
    <t>202653</t>
  </si>
  <si>
    <t>New fee effective 2024-51</t>
  </si>
  <si>
    <t>New fee established 202451</t>
  </si>
  <si>
    <t>MAL established 2024-51</t>
  </si>
  <si>
    <t>fee increase effective 2024-52</t>
  </si>
  <si>
    <t>MAL removed effective 202451</t>
  </si>
  <si>
    <t>MAL added effective 202452</t>
  </si>
  <si>
    <t>RCR and RCPP removed, effective 20451</t>
  </si>
  <si>
    <t>fee removed 202451</t>
  </si>
  <si>
    <t>CTPC</t>
  </si>
  <si>
    <t>Contractor Training Program Cert.</t>
  </si>
  <si>
    <t>ASE</t>
  </si>
  <si>
    <t>ASE Curriculum Content Modules</t>
  </si>
  <si>
    <t>EXAT</t>
  </si>
  <si>
    <t>EXXAT STEPS and APPROVE</t>
  </si>
  <si>
    <t>ACS reinstated 2024-51</t>
  </si>
  <si>
    <t>Online Synchronous</t>
  </si>
  <si>
    <t>Online Ashynchronuous</t>
  </si>
  <si>
    <t>Medical Office Procedures</t>
  </si>
  <si>
    <t>Drug &amp; Alcohol Counseling</t>
  </si>
  <si>
    <t>2024-52</t>
  </si>
  <si>
    <t>Engaging the 21st Century Learner</t>
  </si>
  <si>
    <t>Paramedic Care I</t>
  </si>
  <si>
    <t>Paramedic Care II</t>
  </si>
  <si>
    <t>Paramedic Care III</t>
  </si>
  <si>
    <t>Paramedica Care IV</t>
  </si>
  <si>
    <t>Paramedic Care Clinical I</t>
  </si>
  <si>
    <t>8/30/23</t>
  </si>
  <si>
    <t>Paramedica Care Clinical II</t>
  </si>
  <si>
    <t>Paramedic Care Field Clinical</t>
  </si>
  <si>
    <t>RCH removed effective 2024-53</t>
  </si>
  <si>
    <t>RCC removed by Owens campus. (effective 2024-52) At Owens and George effective 2021-52</t>
  </si>
  <si>
    <t>ATI fee removal effective 2024-51. EXMS fee added effective 2024-52</t>
  </si>
  <si>
    <t>Exam soft fee increase effective 2024-52</t>
  </si>
  <si>
    <t>New fee effective 2024-53</t>
  </si>
  <si>
    <t>Due Date to Submit Changes (Friday before Thanksgiving)</t>
  </si>
  <si>
    <t>202851</t>
  </si>
  <si>
    <t>202553</t>
  </si>
  <si>
    <t>Biomechanics &amp; Kinesiology</t>
  </si>
  <si>
    <t>202852</t>
  </si>
  <si>
    <t>Special Topics in Educational Technology</t>
  </si>
  <si>
    <t>Landscape Design</t>
  </si>
  <si>
    <t>Landscape Construction and Maintenance</t>
  </si>
  <si>
    <t>fee decreased effective 2025-51</t>
  </si>
  <si>
    <t>MAL fee added effective 2025-51</t>
  </si>
  <si>
    <t>as of 201851, fee increase effective 2025-51</t>
  </si>
  <si>
    <t>New fee effective 2025-51</t>
  </si>
  <si>
    <t>25.00 fee removed effective 2024-53</t>
  </si>
  <si>
    <t>Fee removed effective 2025-51</t>
  </si>
  <si>
    <t>ATI effective 2020-52  Exam soft fee increase effective 2024-52. Fee increase effective 2025-51.</t>
  </si>
  <si>
    <t>Fee removed effective 2025-52</t>
  </si>
  <si>
    <t>AAT to BSE Advanced Credit/no syllabus</t>
  </si>
  <si>
    <t xml:space="preserve">Removed $79.99 RCS fee for the Owens campus effective 2025-52 </t>
  </si>
  <si>
    <t>PCU</t>
  </si>
  <si>
    <t>Paramedic Clinical Uniform</t>
  </si>
  <si>
    <t>202951</t>
  </si>
  <si>
    <t>Fee removed effective 2025-53</t>
  </si>
  <si>
    <t>effective 2021-51; LNKY effective 2022-53; fee decrease effective 2025-51. ACS fee removed effective 2025-53</t>
  </si>
  <si>
    <t>Legal Research and Writing II</t>
  </si>
  <si>
    <t>Advanced Cost Estimating/Planning</t>
  </si>
  <si>
    <t>Residential Cost Estimating</t>
  </si>
  <si>
    <t>Construction Materials and Print Reading</t>
  </si>
  <si>
    <t>OSHA Safety Training and Workplace Readiness</t>
  </si>
  <si>
    <t>12/17/24</t>
  </si>
  <si>
    <t>Drafting/Design II</t>
  </si>
  <si>
    <t>Drafting/Design III</t>
  </si>
  <si>
    <t>2026-51</t>
  </si>
  <si>
    <t>Mechanical Engineering Graphics &amp; CAD</t>
  </si>
  <si>
    <t>Electro-Mechancial Systems</t>
  </si>
  <si>
    <t>Theory &amp; Design</t>
  </si>
  <si>
    <t>Intercultural Communications</t>
  </si>
  <si>
    <t>2028-51</t>
  </si>
  <si>
    <t>Advanced Machining</t>
  </si>
  <si>
    <t>Machining Fundamentals</t>
  </si>
  <si>
    <t>Business Technology Applications</t>
  </si>
  <si>
    <r>
      <t>$65 - HAZWOPER, $28.50- CPR, $55-Delaware State Fire School Rescue Course, $50- Lab consumables</t>
    </r>
    <r>
      <rPr>
        <u/>
        <sz val="11"/>
        <color rgb="FF000000"/>
        <rFont val="Calibri"/>
        <family val="2"/>
        <scheme val="minor"/>
      </rPr>
      <t>,</t>
    </r>
    <r>
      <rPr>
        <sz val="11"/>
        <color rgb="FF000000"/>
        <rFont val="Calibri"/>
        <family val="2"/>
        <scheme val="minor"/>
      </rPr>
      <t> $98- EMT written exam, $50 -EMT practical exam</t>
    </r>
  </si>
  <si>
    <t>Engineering Drafting &amp; Design I</t>
  </si>
  <si>
    <t>Survey in Engineering Fundamentals</t>
  </si>
  <si>
    <t>Introduction to Electronics and Computer Engineering</t>
  </si>
  <si>
    <t>Programming for Electronics Engineering</t>
  </si>
  <si>
    <t>Introduction to MATLAB</t>
  </si>
  <si>
    <t>Food and Beverage Cost Control</t>
  </si>
  <si>
    <t>Cardiopulmonary Assessment</t>
  </si>
  <si>
    <t>Collaborative Teaching Practices</t>
  </si>
  <si>
    <t>Forensic Psychology</t>
  </si>
  <si>
    <t>Intro to Law Enforcement and Forensics</t>
  </si>
  <si>
    <t>Design IV with Lab</t>
  </si>
  <si>
    <t>Principles of Safe Medication Administration</t>
  </si>
  <si>
    <t>Design III</t>
  </si>
  <si>
    <t>Design II</t>
  </si>
  <si>
    <t>Conceptual Mechanics</t>
  </si>
  <si>
    <t>Investigation and Report Writing</t>
  </si>
  <si>
    <t>Mental Health and Criminal Justice</t>
  </si>
  <si>
    <t>Contracts and Specifications</t>
  </si>
  <si>
    <t>Drafting/Design I</t>
  </si>
  <si>
    <t>Contempoorary Issues in Criminal Justice</t>
  </si>
  <si>
    <t>Veterinary Nursing III</t>
  </si>
  <si>
    <t>Industrial Mechanisms</t>
  </si>
  <si>
    <t>Manufacturing Process</t>
  </si>
  <si>
    <t>Criminal Justice Internship</t>
  </si>
  <si>
    <t>2/14/25</t>
  </si>
  <si>
    <t>Communication and Cultural Awareness in Criminal Justice</t>
  </si>
  <si>
    <t>Intro to Criminal and Social Justice</t>
  </si>
  <si>
    <t>Ethics in Criminal Justice</t>
  </si>
  <si>
    <t>Constitutional Law and Criminal Procedure</t>
  </si>
  <si>
    <t>Automation and Control</t>
  </si>
  <si>
    <t>Engineering Internship</t>
  </si>
  <si>
    <t>Electrical Circuits</t>
  </si>
  <si>
    <t>Equivalencies effective 2026-51</t>
  </si>
  <si>
    <t>Old Course</t>
  </si>
  <si>
    <t>New Course</t>
  </si>
  <si>
    <t>AET 100</t>
  </si>
  <si>
    <t>AET 125</t>
  </si>
  <si>
    <t>AET 155</t>
  </si>
  <si>
    <t>AET 164</t>
  </si>
  <si>
    <t>AET 160</t>
  </si>
  <si>
    <t>AET 232</t>
  </si>
  <si>
    <t>AET 260</t>
  </si>
  <si>
    <t>AET 250</t>
  </si>
  <si>
    <t>AET 200</t>
  </si>
  <si>
    <t>AET 275</t>
  </si>
  <si>
    <t>AET 220</t>
  </si>
  <si>
    <t>CEN 100</t>
  </si>
  <si>
    <t>ELC 109</t>
  </si>
  <si>
    <t>CEN 180</t>
  </si>
  <si>
    <t>ELC 242</t>
  </si>
  <si>
    <t>CEN 200</t>
  </si>
  <si>
    <t>ELC 200</t>
  </si>
  <si>
    <t>CMT 234</t>
  </si>
  <si>
    <t>CMT 120</t>
  </si>
  <si>
    <t>CMT 235</t>
  </si>
  <si>
    <t>CMT 220</t>
  </si>
  <si>
    <t>CMT 242</t>
  </si>
  <si>
    <t>CMT 240</t>
  </si>
  <si>
    <t>CMT 243</t>
  </si>
  <si>
    <t>CMT 200</t>
  </si>
  <si>
    <t>CMT 244</t>
  </si>
  <si>
    <t>CMT 260</t>
  </si>
  <si>
    <t>COM 222</t>
  </si>
  <si>
    <t>SOC 223</t>
  </si>
  <si>
    <t>EDD 131</t>
  </si>
  <si>
    <t>MET 133</t>
  </si>
  <si>
    <t>EDD 141</t>
  </si>
  <si>
    <t>EDD 120</t>
  </si>
  <si>
    <t>EDD 272</t>
  </si>
  <si>
    <t>EDD 160</t>
  </si>
  <si>
    <t>EDD 273</t>
  </si>
  <si>
    <t>EDD 220</t>
  </si>
  <si>
    <t>EDT 152</t>
  </si>
  <si>
    <t>EDD 150</t>
  </si>
  <si>
    <t>EDT 252</t>
  </si>
  <si>
    <t>EDD 210</t>
  </si>
  <si>
    <t>ELC 127</t>
  </si>
  <si>
    <t>ELC 111</t>
  </si>
  <si>
    <t>ELC 227 or ELC 228</t>
  </si>
  <si>
    <t>ELC 255</t>
  </si>
  <si>
    <t>ELC 248</t>
  </si>
  <si>
    <t>MET 249</t>
  </si>
  <si>
    <t>ELC 270</t>
  </si>
  <si>
    <t>ELC 244</t>
  </si>
  <si>
    <t>ELM 155</t>
  </si>
  <si>
    <t>ELM 235</t>
  </si>
  <si>
    <t>ELM 205</t>
  </si>
  <si>
    <t>ELM 105</t>
  </si>
  <si>
    <t>HRI 210</t>
  </si>
  <si>
    <t>CUL 210</t>
  </si>
  <si>
    <t>HRI 212</t>
  </si>
  <si>
    <t>CUL 212</t>
  </si>
  <si>
    <t>IET 209</t>
  </si>
  <si>
    <t>EDD 260</t>
  </si>
  <si>
    <t>SCI 206</t>
  </si>
  <si>
    <t>AGS 206</t>
  </si>
  <si>
    <t>Veterinary Anatomy &amp; Physiology</t>
  </si>
  <si>
    <t>AET 236</t>
  </si>
  <si>
    <t>AET 210</t>
  </si>
  <si>
    <t>Drafting/Design IV</t>
  </si>
  <si>
    <t>Capstone Design Project</t>
  </si>
  <si>
    <t xml:space="preserve">Applied Practice </t>
  </si>
  <si>
    <t>Advanced Video</t>
  </si>
  <si>
    <t>202853</t>
  </si>
  <si>
    <t>Principles of Radiographic Imaging III</t>
  </si>
  <si>
    <t>Teaching for Inclusion: Accessible Course Design</t>
  </si>
  <si>
    <t>Intro to Nuclear Medicine</t>
  </si>
  <si>
    <t>Scan Reading II with CT</t>
  </si>
  <si>
    <t>Scan Reading I with CSA</t>
  </si>
  <si>
    <t>Intro to Trauma and Crisis Intervention</t>
  </si>
  <si>
    <t>Fee for all campuses effective 2024-51; fee increase 2026-51</t>
  </si>
  <si>
    <t>fee removed effective 2026-51</t>
  </si>
  <si>
    <t>Fee removed effective 2026-51</t>
  </si>
  <si>
    <t>Fee removed 2026-51</t>
  </si>
  <si>
    <t>Fee added effective 2026-51</t>
  </si>
  <si>
    <t>Increase pass thru (PLF) 202153; fee decrease effective 2026-51</t>
  </si>
  <si>
    <t>Increase pass thru 201952; fee increase effective 2026-51</t>
  </si>
  <si>
    <t>Remove $400 for Cardiac Life Support Classes. Remove $145 for Rescue course. Effective 2026-51 as is now taught in 200. New fee effective 2026-51 (need fee code)</t>
  </si>
  <si>
    <t>Increase in National Registry of EMT's congnitive exam fee effective 202153. Fee increase effective 2026-51</t>
  </si>
  <si>
    <t>New fee effective 2026-51 (need code)</t>
  </si>
  <si>
    <t>New fees effective 2024-52; increase in fees effective 2026-51</t>
  </si>
  <si>
    <t>OSHA</t>
  </si>
  <si>
    <t>OSHA 10 Hour Training Library</t>
  </si>
  <si>
    <t>RESC</t>
  </si>
  <si>
    <t>AHA</t>
  </si>
  <si>
    <t xml:space="preserve">New fee effective 2025-51; fee decrease effective 2026-51 </t>
  </si>
  <si>
    <t>Rescue Course Fee</t>
  </si>
  <si>
    <t>Advanced Cardiac Life Support Course ($14) and Advanced Pediatric Life Support Course ($14)</t>
  </si>
  <si>
    <t>PNR</t>
  </si>
  <si>
    <t>New fee effective 2025-51 ; fee decrease effective 2026-51 ; MAL effective 2026-51</t>
  </si>
  <si>
    <t>NREMT Cognitive Certification fee</t>
  </si>
  <si>
    <t xml:space="preserve">New fee effective 2026-51 </t>
  </si>
  <si>
    <t>ATI increase effective 2024-52  Exam soft fee increase effective 2024-52. ATI fee increase effective 2026-51.</t>
  </si>
  <si>
    <t>ATI fee adjustment effective 2023-52  Exam soft fee increase effective 2024-52. NBD is removed  effective at Owens Only effective 2025-51. Total fees for Owens (938.75); Total fee for Terry and Stanton only (801.75) effective 2024-52. ATI increased fee effective 206-51 for all campuses.</t>
  </si>
  <si>
    <t>ATI fee adjustment effective 2023-52  Exam soft fee increase effective 2024-52. ATI fee increase effective 2026-51.</t>
  </si>
  <si>
    <t>ATI effective 2020-52  Exam soft fee increase effective 2024-52. Fee increase effective 2025-51. ATI fee increase effective 2026-51.</t>
  </si>
  <si>
    <t>ATI increase effective 2022-51. ATI increase fee effective 2026-51</t>
  </si>
  <si>
    <t>Fee increase effective 2024-52. EXMS fee added effective 2024-52. ATI increase fee effective 2026-52</t>
  </si>
  <si>
    <t>New fee effective 2024-51. EXMS fee added effective 2024-52. ATI fee increase effective 2026-52</t>
  </si>
  <si>
    <t>Fee increase to ATI effective 2024-51. NBD removed  effective 2025-51 for Owens only. EXMS fee added effective 2024-52. Added MAL practice and ATI fee increase effective 2026-51</t>
  </si>
  <si>
    <t>ATI fee removed effective 2024-51 (EXMS fee added effective 2024-52). Removed MAL fee effective 2026-51.</t>
  </si>
  <si>
    <t>Business Law and Ethics</t>
  </si>
  <si>
    <t>ENG 250</t>
  </si>
  <si>
    <t>Interpersonal Communications and Relations</t>
  </si>
  <si>
    <t>Learning Experience Design</t>
  </si>
  <si>
    <t>Designing for HyFlex Instruction</t>
  </si>
  <si>
    <t>202952</t>
  </si>
  <si>
    <t>Fee removed effective 2025-53.</t>
  </si>
  <si>
    <t>Fees removed effective 2026-52</t>
  </si>
  <si>
    <t>Applied Agriculture Internship</t>
  </si>
  <si>
    <t>180.00 RCA Amount to be Charged by Owens Campus only. (effective 2021-52) RCA fee removed effective 2026-52</t>
  </si>
  <si>
    <t>Added pass thru 201952; fee increase effective 2026-51; fee increased again effective 2026-52</t>
  </si>
  <si>
    <t xml:space="preserve">SCE pass thru added 201952. CPEX added effective 2023-52, SCE fee increase effective 2026-52. </t>
  </si>
  <si>
    <t>Automotive Level 1 Certificate-Advanced Credit</t>
  </si>
  <si>
    <t>203051</t>
  </si>
  <si>
    <t>Automotive Level 2 Certificate-Advanced Credit</t>
  </si>
  <si>
    <t>New fee effective 2024-52; fee updated for 2026-52</t>
  </si>
  <si>
    <t>2027-51</t>
  </si>
  <si>
    <t>Art History: Renaissance to Modern Era</t>
  </si>
  <si>
    <t xml:space="preserve">AET 123 </t>
  </si>
  <si>
    <t>Business Administration Internship</t>
  </si>
  <si>
    <t>New fee effective 2027-52</t>
  </si>
  <si>
    <t>Fee added to Dover, Owens, and George effective 2022-52; fee increase effective 2026-51, second fee increase effective 2027.51</t>
  </si>
  <si>
    <t>New fee effective 2025-51; fee increase 2026-51; fee increase effective 2027-51</t>
  </si>
  <si>
    <t>New Fee effective 2023-51; fee increase effective 2026-51; second fee increase effective 2027-51</t>
  </si>
  <si>
    <t>effective 2023-52; fee increase effective 202551; fee removed effective 2027-51</t>
  </si>
  <si>
    <t>New fee effective 2023-51; fee increase effective 2025-51; fee removed effective 2027-51</t>
  </si>
  <si>
    <t>Remove fee, official documentation aquired. New fee added effective 2027-51. (CODE NEEDED)</t>
  </si>
  <si>
    <t>203052</t>
  </si>
  <si>
    <t xml:space="preserve">Assessment &amp;Documentation </t>
  </si>
  <si>
    <t>RBD- Owens Campus only ; RBD increase effective 2027-51</t>
  </si>
  <si>
    <t>RBD- Owens Campus only; RBD increase effective 2027-51</t>
  </si>
  <si>
    <t xml:space="preserve">RBD- Owens Campus only; RBD increase effective 2027-51 </t>
  </si>
  <si>
    <t>fee decrease (from 24.00) effective 202352; fee increase effective 2026-52</t>
  </si>
  <si>
    <t>New fee established 202451, CTPC removed effective 2027-51. New code added effective 2027-51-NEED CODE</t>
  </si>
  <si>
    <t>moved from HTT221, fee increase effective 2027-52</t>
  </si>
  <si>
    <t>New fee effective 2027-52 (need code)</t>
  </si>
  <si>
    <t>Web Technologies</t>
  </si>
  <si>
    <t>Civil CAD Applications I</t>
  </si>
  <si>
    <t>Intro to Civil and Environmental Engineering</t>
  </si>
  <si>
    <t>Introduction to Homeland Security and Emergency Management</t>
  </si>
  <si>
    <t>Marketing Design and Branding</t>
  </si>
  <si>
    <t>Civil CAD Applications II</t>
  </si>
  <si>
    <t>Interviewing&amp; Counseling Skills</t>
  </si>
  <si>
    <t>Environmental Engineering Systems</t>
  </si>
  <si>
    <t>Applied Environmental Engineering Practices</t>
  </si>
  <si>
    <t>Environmental Site Assessment and Remediation</t>
  </si>
  <si>
    <t>OAT 242</t>
  </si>
  <si>
    <t>MKT 242</t>
  </si>
  <si>
    <t>Fluid Mechanics, Hydrology, and Hydraulics</t>
  </si>
  <si>
    <t>Principles of Land Development</t>
  </si>
  <si>
    <t>Engineering Materials and Construction Methods</t>
  </si>
  <si>
    <t>Fee removed, effective 202751</t>
  </si>
  <si>
    <t>MAL added effective 2024-51 SCT fee removed effective 202751</t>
  </si>
  <si>
    <t>Fee removed effective 202753</t>
  </si>
  <si>
    <t>SCT fee removed effective 202752</t>
  </si>
  <si>
    <t>Fee removed effective 202751</t>
  </si>
  <si>
    <t>Owens, MAL established 2024-51, SCT fee added effective 2027-52</t>
  </si>
  <si>
    <t>TBK</t>
  </si>
  <si>
    <t>OER</t>
  </si>
  <si>
    <t>HYB</t>
  </si>
  <si>
    <t>*Course Materials</t>
  </si>
  <si>
    <t>*Course Materials Legend</t>
  </si>
  <si>
    <t>HYB-Hybrid</t>
  </si>
  <si>
    <t>TBK-Textbook</t>
  </si>
  <si>
    <t>OER-Online Resources</t>
  </si>
  <si>
    <t>—</t>
  </si>
  <si>
    <t>— –Not applicable/not provided</t>
  </si>
  <si>
    <t>New fee effective 2028-51</t>
  </si>
  <si>
    <t>Fee removed effective 2028-51</t>
  </si>
  <si>
    <t>Legal Research &amp; Writing I</t>
  </si>
  <si>
    <t>Fee removed effective 2027-52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</si>
</sst>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mm\-dd\-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</font>
    <font>
      <sz val="14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268">
    <xf numFmtId="0" fontId="0" fillId="0" borderId="0" xfId="0"/>
    <xf numFmtId="0" fontId="4" fillId="6" borderId="0" xfId="3" applyFont="1" applyFill="1"/>
    <xf numFmtId="0" fontId="1" fillId="6" borderId="0" xfId="3" applyFill="1"/>
    <xf numFmtId="0" fontId="1" fillId="0" borderId="0" xfId="3"/>
    <xf numFmtId="0" fontId="5" fillId="7" borderId="0" xfId="3" quotePrefix="1" applyFont="1" applyFill="1" applyAlignment="1">
      <alignment horizontal="center" vertical="center"/>
    </xf>
    <xf numFmtId="0" fontId="5" fillId="7" borderId="0" xfId="3" applyFont="1" applyFill="1" applyAlignment="1">
      <alignment horizontal="center" vertical="center"/>
    </xf>
    <xf numFmtId="0" fontId="6" fillId="0" borderId="0" xfId="3" applyFont="1" applyAlignment="1">
      <alignment vertical="center" wrapText="1"/>
    </xf>
    <xf numFmtId="0" fontId="8" fillId="0" borderId="0" xfId="0" applyFont="1"/>
    <xf numFmtId="49" fontId="7" fillId="5" borderId="10" xfId="0" applyNumberFormat="1" applyFont="1" applyFill="1" applyBorder="1" applyAlignment="1">
      <alignment vertical="center" textRotation="180" wrapText="1"/>
    </xf>
    <xf numFmtId="0" fontId="8" fillId="0" borderId="0" xfId="0" applyFont="1" applyAlignment="1">
      <alignment wrapText="1"/>
    </xf>
    <xf numFmtId="0" fontId="8" fillId="5" borderId="0" xfId="0" applyFont="1" applyFill="1"/>
    <xf numFmtId="49" fontId="8" fillId="2" borderId="7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0" fontId="4" fillId="0" borderId="0" xfId="0" applyFont="1"/>
    <xf numFmtId="14" fontId="3" fillId="0" borderId="0" xfId="0" applyNumberFormat="1" applyFont="1"/>
    <xf numFmtId="49" fontId="8" fillId="0" borderId="6" xfId="0" applyNumberFormat="1" applyFont="1" applyBorder="1"/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8" fillId="0" borderId="5" xfId="0" applyFont="1" applyBorder="1" applyAlignment="1">
      <alignment wrapText="1"/>
    </xf>
    <xf numFmtId="2" fontId="10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right" vertical="center" wrapText="1"/>
    </xf>
    <xf numFmtId="0" fontId="10" fillId="0" borderId="0" xfId="2" applyFont="1" applyAlignment="1">
      <alignment horizontal="right" wrapText="1"/>
    </xf>
    <xf numFmtId="0" fontId="12" fillId="0" borderId="0" xfId="0" applyFont="1" applyAlignment="1">
      <alignment horizontal="right" vertical="center" wrapText="1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2" fontId="12" fillId="0" borderId="5" xfId="0" applyNumberFormat="1" applyFont="1" applyBorder="1" applyAlignment="1">
      <alignment horizontal="right" vertical="center" wrapText="1"/>
    </xf>
    <xf numFmtId="43" fontId="10" fillId="0" borderId="6" xfId="1" applyFont="1" applyBorder="1" applyAlignment="1">
      <alignment vertical="center"/>
    </xf>
    <xf numFmtId="43" fontId="10" fillId="0" borderId="0" xfId="1" applyFont="1" applyBorder="1" applyAlignment="1">
      <alignment vertical="center"/>
    </xf>
    <xf numFmtId="43" fontId="10" fillId="0" borderId="0" xfId="1" applyFont="1" applyFill="1" applyBorder="1" applyAlignment="1">
      <alignment vertical="center"/>
    </xf>
    <xf numFmtId="164" fontId="8" fillId="0" borderId="6" xfId="0" applyNumberFormat="1" applyFont="1" applyBorder="1" applyAlignment="1">
      <alignment horizontal="left"/>
    </xf>
    <xf numFmtId="0" fontId="8" fillId="0" borderId="6" xfId="0" applyFont="1" applyBorder="1" applyAlignment="1">
      <alignment horizontal="left"/>
    </xf>
    <xf numFmtId="43" fontId="10" fillId="0" borderId="5" xfId="1" applyFont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wrapText="1"/>
    </xf>
    <xf numFmtId="0" fontId="8" fillId="8" borderId="0" xfId="0" applyFont="1" applyFill="1"/>
    <xf numFmtId="49" fontId="8" fillId="8" borderId="7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/>
    </xf>
    <xf numFmtId="49" fontId="7" fillId="0" borderId="0" xfId="0" applyNumberFormat="1" applyFont="1"/>
    <xf numFmtId="49" fontId="13" fillId="0" borderId="0" xfId="0" applyNumberFormat="1" applyFont="1"/>
    <xf numFmtId="49" fontId="7" fillId="0" borderId="2" xfId="0" applyNumberFormat="1" applyFont="1" applyBorder="1"/>
    <xf numFmtId="49" fontId="7" fillId="0" borderId="4" xfId="0" applyNumberFormat="1" applyFont="1" applyBorder="1"/>
    <xf numFmtId="0" fontId="7" fillId="0" borderId="1" xfId="0" applyFont="1" applyBorder="1"/>
    <xf numFmtId="49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textRotation="180" wrapText="1"/>
    </xf>
    <xf numFmtId="0" fontId="9" fillId="0" borderId="9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wrapText="1"/>
    </xf>
    <xf numFmtId="49" fontId="14" fillId="0" borderId="0" xfId="0" applyNumberFormat="1" applyFont="1"/>
    <xf numFmtId="0" fontId="7" fillId="0" borderId="17" xfId="0" applyFont="1" applyBorder="1" applyAlignment="1">
      <alignment horizontal="center" vertical="center" textRotation="180" wrapText="1"/>
    </xf>
    <xf numFmtId="0" fontId="7" fillId="0" borderId="18" xfId="0" applyFont="1" applyBorder="1" applyAlignment="1">
      <alignment horizontal="center" vertical="center" textRotation="180" wrapText="1"/>
    </xf>
    <xf numFmtId="0" fontId="10" fillId="0" borderId="19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2" fontId="10" fillId="0" borderId="19" xfId="0" applyNumberFormat="1" applyFont="1" applyBorder="1" applyAlignment="1">
      <alignment horizontal="right" vertical="center" wrapText="1"/>
    </xf>
    <xf numFmtId="0" fontId="8" fillId="0" borderId="19" xfId="0" applyFont="1" applyBorder="1"/>
    <xf numFmtId="0" fontId="8" fillId="0" borderId="20" xfId="0" applyFont="1" applyBorder="1"/>
    <xf numFmtId="0" fontId="10" fillId="0" borderId="19" xfId="2" applyFont="1" applyBorder="1" applyAlignment="1">
      <alignment horizontal="right" wrapText="1"/>
    </xf>
    <xf numFmtId="0" fontId="10" fillId="0" borderId="20" xfId="2" applyFont="1" applyBorder="1" applyAlignment="1">
      <alignment horizontal="right" wrapText="1"/>
    </xf>
    <xf numFmtId="0" fontId="10" fillId="0" borderId="20" xfId="0" applyFont="1" applyBorder="1"/>
    <xf numFmtId="0" fontId="10" fillId="0" borderId="19" xfId="0" applyFont="1" applyBorder="1" applyAlignment="1">
      <alignment horizontal="right" wrapText="1"/>
    </xf>
    <xf numFmtId="0" fontId="10" fillId="0" borderId="20" xfId="0" applyFont="1" applyBorder="1" applyAlignment="1">
      <alignment horizontal="right" wrapText="1"/>
    </xf>
    <xf numFmtId="0" fontId="7" fillId="0" borderId="21" xfId="0" applyFont="1" applyBorder="1" applyAlignment="1">
      <alignment vertical="center" wrapText="1"/>
    </xf>
    <xf numFmtId="14" fontId="8" fillId="0" borderId="0" xfId="0" applyNumberFormat="1" applyFont="1"/>
    <xf numFmtId="49" fontId="7" fillId="0" borderId="18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/>
    <xf numFmtId="49" fontId="8" fillId="0" borderId="20" xfId="0" applyNumberFormat="1" applyFont="1" applyBorder="1"/>
    <xf numFmtId="0" fontId="7" fillId="0" borderId="2" xfId="0" applyFont="1" applyBorder="1"/>
    <xf numFmtId="0" fontId="7" fillId="0" borderId="10" xfId="0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vertical="center" textRotation="180" wrapText="1"/>
    </xf>
    <xf numFmtId="0" fontId="9" fillId="0" borderId="14" xfId="0" applyFont="1" applyBorder="1" applyAlignment="1">
      <alignment horizontal="center" vertical="center" textRotation="255"/>
    </xf>
    <xf numFmtId="4" fontId="7" fillId="0" borderId="17" xfId="0" applyNumberFormat="1" applyFont="1" applyBorder="1" applyAlignment="1">
      <alignment horizontal="center" vertical="center" textRotation="180" wrapText="1"/>
    </xf>
    <xf numFmtId="4" fontId="10" fillId="0" borderId="19" xfId="1" applyNumberFormat="1" applyFont="1" applyFill="1" applyBorder="1" applyAlignment="1" applyProtection="1">
      <alignment horizontal="right" vertical="center" wrapText="1"/>
    </xf>
    <xf numFmtId="2" fontId="11" fillId="0" borderId="20" xfId="0" applyNumberFormat="1" applyFont="1" applyBorder="1" applyAlignment="1">
      <alignment horizontal="right" vertical="center" wrapText="1"/>
    </xf>
    <xf numFmtId="4" fontId="8" fillId="0" borderId="19" xfId="0" applyNumberFormat="1" applyFont="1" applyBorder="1"/>
    <xf numFmtId="4" fontId="10" fillId="0" borderId="19" xfId="0" applyNumberFormat="1" applyFont="1" applyBorder="1"/>
    <xf numFmtId="43" fontId="10" fillId="0" borderId="19" xfId="1" applyFont="1" applyFill="1" applyBorder="1" applyAlignment="1" applyProtection="1">
      <alignment horizontal="right" vertical="center" wrapText="1"/>
    </xf>
    <xf numFmtId="43" fontId="10" fillId="0" borderId="19" xfId="1" applyFont="1" applyFill="1" applyBorder="1" applyAlignment="1" applyProtection="1">
      <alignment horizontal="right" wrapText="1"/>
    </xf>
    <xf numFmtId="2" fontId="11" fillId="0" borderId="20" xfId="0" applyNumberFormat="1" applyFont="1" applyBorder="1" applyAlignment="1">
      <alignment horizontal="right" wrapText="1"/>
    </xf>
    <xf numFmtId="0" fontId="8" fillId="0" borderId="23" xfId="0" applyFont="1" applyBorder="1"/>
    <xf numFmtId="0" fontId="0" fillId="9" borderId="7" xfId="0" applyFill="1" applyBorder="1"/>
    <xf numFmtId="0" fontId="8" fillId="0" borderId="23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49" fontId="7" fillId="2" borderId="8" xfId="0" applyNumberFormat="1" applyFont="1" applyFill="1" applyBorder="1" applyAlignment="1">
      <alignment horizontal="center" vertical="center" textRotation="180" wrapText="1"/>
    </xf>
    <xf numFmtId="49" fontId="7" fillId="3" borderId="8" xfId="0" applyNumberFormat="1" applyFont="1" applyFill="1" applyBorder="1" applyAlignment="1">
      <alignment horizontal="center" vertical="center" textRotation="180" wrapText="1"/>
    </xf>
    <xf numFmtId="49" fontId="7" fillId="4" borderId="8" xfId="0" applyNumberFormat="1" applyFont="1" applyFill="1" applyBorder="1" applyAlignment="1">
      <alignment horizontal="center" vertical="center" textRotation="180" wrapText="1"/>
    </xf>
    <xf numFmtId="0" fontId="7" fillId="0" borderId="25" xfId="0" applyFont="1" applyBorder="1" applyAlignment="1">
      <alignment horizontal="center" vertical="center" textRotation="180" wrapText="1"/>
    </xf>
    <xf numFmtId="49" fontId="7" fillId="9" borderId="26" xfId="0" applyNumberFormat="1" applyFont="1" applyFill="1" applyBorder="1" applyAlignment="1">
      <alignment horizontal="center" vertical="center" textRotation="180" wrapText="1"/>
    </xf>
    <xf numFmtId="0" fontId="0" fillId="8" borderId="7" xfId="0" applyFill="1" applyBorder="1"/>
    <xf numFmtId="0" fontId="8" fillId="0" borderId="27" xfId="0" applyFont="1" applyBorder="1"/>
    <xf numFmtId="0" fontId="13" fillId="0" borderId="0" xfId="0" applyFont="1"/>
    <xf numFmtId="0" fontId="0" fillId="0" borderId="0" xfId="3" applyFont="1"/>
    <xf numFmtId="0" fontId="15" fillId="10" borderId="0" xfId="0" applyFont="1" applyFill="1"/>
    <xf numFmtId="49" fontId="14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 vertical="center" textRotation="180" wrapText="1"/>
    </xf>
    <xf numFmtId="0" fontId="11" fillId="0" borderId="27" xfId="0" applyFont="1" applyBorder="1" applyAlignment="1">
      <alignment vertical="center" wrapText="1"/>
    </xf>
    <xf numFmtId="0" fontId="7" fillId="0" borderId="6" xfId="0" applyFont="1" applyBorder="1" applyAlignment="1">
      <alignment vertical="center" textRotation="179" wrapText="1"/>
    </xf>
    <xf numFmtId="0" fontId="8" fillId="0" borderId="27" xfId="3" applyFont="1" applyBorder="1"/>
    <xf numFmtId="49" fontId="7" fillId="0" borderId="6" xfId="0" applyNumberFormat="1" applyFont="1" applyBorder="1" applyAlignment="1">
      <alignment horizontal="center" vertical="center" textRotation="180" wrapText="1"/>
    </xf>
    <xf numFmtId="0" fontId="7" fillId="0" borderId="6" xfId="0" applyFont="1" applyBorder="1" applyAlignment="1">
      <alignment horizontal="left" vertical="center" textRotation="180" wrapText="1"/>
    </xf>
    <xf numFmtId="0" fontId="8" fillId="0" borderId="20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2" fontId="8" fillId="0" borderId="0" xfId="0" applyNumberFormat="1" applyFont="1"/>
    <xf numFmtId="2" fontId="12" fillId="0" borderId="0" xfId="0" applyNumberFormat="1" applyFont="1" applyAlignment="1">
      <alignment horizontal="left" vertical="center" wrapText="1"/>
    </xf>
    <xf numFmtId="2" fontId="12" fillId="0" borderId="0" xfId="0" applyNumberFormat="1" applyFont="1" applyAlignment="1">
      <alignment horizontal="left" vertical="top" wrapText="1"/>
    </xf>
    <xf numFmtId="0" fontId="0" fillId="0" borderId="7" xfId="0" applyBorder="1"/>
    <xf numFmtId="49" fontId="8" fillId="0" borderId="7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10" fillId="0" borderId="6" xfId="1" applyNumberFormat="1" applyFont="1" applyFill="1" applyBorder="1" applyAlignment="1">
      <alignment vertical="center"/>
    </xf>
    <xf numFmtId="0" fontId="8" fillId="0" borderId="22" xfId="0" applyFont="1" applyBorder="1"/>
    <xf numFmtId="0" fontId="8" fillId="11" borderId="0" xfId="0" applyFont="1" applyFill="1"/>
    <xf numFmtId="0" fontId="0" fillId="11" borderId="7" xfId="0" applyFill="1" applyBorder="1"/>
    <xf numFmtId="49" fontId="8" fillId="11" borderId="7" xfId="0" applyNumberFormat="1" applyFont="1" applyFill="1" applyBorder="1" applyAlignment="1">
      <alignment horizontal="center" vertical="center"/>
    </xf>
    <xf numFmtId="2" fontId="12" fillId="0" borderId="5" xfId="0" applyNumberFormat="1" applyFont="1" applyBorder="1" applyAlignment="1">
      <alignment horizontal="left" vertical="center" wrapText="1"/>
    </xf>
    <xf numFmtId="0" fontId="0" fillId="0" borderId="0" xfId="3" applyFont="1" applyAlignment="1">
      <alignment wrapText="1"/>
    </xf>
    <xf numFmtId="49" fontId="8" fillId="0" borderId="28" xfId="0" applyNumberFormat="1" applyFont="1" applyBorder="1"/>
    <xf numFmtId="49" fontId="8" fillId="0" borderId="29" xfId="0" applyNumberFormat="1" applyFont="1" applyBorder="1"/>
    <xf numFmtId="49" fontId="7" fillId="0" borderId="30" xfId="0" applyNumberFormat="1" applyFont="1" applyBorder="1" applyAlignment="1">
      <alignment vertical="center" textRotation="180" wrapText="1"/>
    </xf>
    <xf numFmtId="49" fontId="8" fillId="0" borderId="31" xfId="0" applyNumberFormat="1" applyFont="1" applyBorder="1"/>
    <xf numFmtId="43" fontId="10" fillId="0" borderId="31" xfId="1" applyFont="1" applyBorder="1" applyAlignment="1">
      <alignment vertical="center"/>
    </xf>
    <xf numFmtId="43" fontId="10" fillId="0" borderId="5" xfId="1" applyFont="1" applyFill="1" applyBorder="1" applyAlignment="1">
      <alignment vertical="center" wrapText="1"/>
    </xf>
    <xf numFmtId="49" fontId="8" fillId="12" borderId="24" xfId="0" applyNumberFormat="1" applyFont="1" applyFill="1" applyBorder="1" applyAlignment="1">
      <alignment horizontal="center" vertical="center"/>
    </xf>
    <xf numFmtId="49" fontId="8" fillId="12" borderId="24" xfId="0" applyNumberFormat="1" applyFont="1" applyFill="1" applyBorder="1" applyAlignment="1">
      <alignment horizontal="center"/>
    </xf>
    <xf numFmtId="49" fontId="7" fillId="12" borderId="34" xfId="0" applyNumberFormat="1" applyFont="1" applyFill="1" applyBorder="1" applyAlignment="1">
      <alignment horizontal="center" vertical="center" textRotation="180" wrapText="1"/>
    </xf>
    <xf numFmtId="49" fontId="8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8" borderId="3" xfId="0" applyFill="1" applyBorder="1"/>
    <xf numFmtId="49" fontId="8" fillId="8" borderId="3" xfId="0" applyNumberFormat="1" applyFont="1" applyFill="1" applyBorder="1" applyAlignment="1">
      <alignment horizontal="center" vertical="center"/>
    </xf>
    <xf numFmtId="0" fontId="6" fillId="0" borderId="0" xfId="3" quotePrefix="1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6" fontId="8" fillId="0" borderId="0" xfId="0" applyNumberFormat="1" applyFont="1"/>
    <xf numFmtId="43" fontId="10" fillId="0" borderId="6" xfId="1" applyFont="1" applyFill="1" applyBorder="1" applyAlignment="1">
      <alignment vertical="center"/>
    </xf>
    <xf numFmtId="2" fontId="10" fillId="0" borderId="20" xfId="0" applyNumberFormat="1" applyFont="1" applyBorder="1" applyAlignment="1">
      <alignment horizontal="right" vertical="center" wrapText="1"/>
    </xf>
    <xf numFmtId="49" fontId="8" fillId="8" borderId="3" xfId="0" applyNumberFormat="1" applyFont="1" applyFill="1" applyBorder="1"/>
    <xf numFmtId="49" fontId="8" fillId="8" borderId="7" xfId="0" applyNumberFormat="1" applyFont="1" applyFill="1" applyBorder="1"/>
    <xf numFmtId="0" fontId="8" fillId="8" borderId="3" xfId="0" applyFont="1" applyFill="1" applyBorder="1"/>
    <xf numFmtId="0" fontId="8" fillId="8" borderId="7" xfId="0" applyFont="1" applyFill="1" applyBorder="1" applyAlignment="1">
      <alignment horizontal="left"/>
    </xf>
    <xf numFmtId="0" fontId="8" fillId="8" borderId="35" xfId="0" applyFont="1" applyFill="1" applyBorder="1"/>
    <xf numFmtId="14" fontId="8" fillId="8" borderId="3" xfId="0" applyNumberFormat="1" applyFont="1" applyFill="1" applyBorder="1"/>
    <xf numFmtId="49" fontId="8" fillId="8" borderId="35" xfId="0" applyNumberFormat="1" applyFont="1" applyFill="1" applyBorder="1" applyAlignment="1">
      <alignment horizontal="center" vertical="center"/>
    </xf>
    <xf numFmtId="49" fontId="8" fillId="8" borderId="35" xfId="0" applyNumberFormat="1" applyFont="1" applyFill="1" applyBorder="1"/>
    <xf numFmtId="0" fontId="10" fillId="8" borderId="3" xfId="0" applyFont="1" applyFill="1" applyBorder="1" applyAlignment="1">
      <alignment horizontal="right" vertical="center" wrapText="1"/>
    </xf>
    <xf numFmtId="4" fontId="10" fillId="8" borderId="3" xfId="1" applyNumberFormat="1" applyFont="1" applyFill="1" applyBorder="1" applyAlignment="1" applyProtection="1">
      <alignment horizontal="right" vertical="center" wrapText="1"/>
    </xf>
    <xf numFmtId="2" fontId="11" fillId="8" borderId="3" xfId="0" applyNumberFormat="1" applyFont="1" applyFill="1" applyBorder="1" applyAlignment="1">
      <alignment horizontal="right" vertical="center" wrapText="1"/>
    </xf>
    <xf numFmtId="0" fontId="12" fillId="8" borderId="3" xfId="0" applyFont="1" applyFill="1" applyBorder="1" applyAlignment="1">
      <alignment vertical="center" wrapText="1"/>
    </xf>
    <xf numFmtId="0" fontId="8" fillId="8" borderId="3" xfId="0" applyFont="1" applyFill="1" applyBorder="1" applyAlignment="1">
      <alignment wrapText="1"/>
    </xf>
    <xf numFmtId="0" fontId="8" fillId="8" borderId="7" xfId="0" applyFont="1" applyFill="1" applyBorder="1"/>
    <xf numFmtId="0" fontId="11" fillId="8" borderId="7" xfId="0" applyFont="1" applyFill="1" applyBorder="1" applyAlignment="1">
      <alignment vertical="center" wrapText="1"/>
    </xf>
    <xf numFmtId="14" fontId="8" fillId="8" borderId="7" xfId="0" applyNumberFormat="1" applyFont="1" applyFill="1" applyBorder="1"/>
    <xf numFmtId="0" fontId="10" fillId="8" borderId="7" xfId="0" applyFont="1" applyFill="1" applyBorder="1" applyAlignment="1">
      <alignment horizontal="right" vertical="center" wrapText="1"/>
    </xf>
    <xf numFmtId="4" fontId="10" fillId="8" borderId="7" xfId="1" applyNumberFormat="1" applyFont="1" applyFill="1" applyBorder="1" applyAlignment="1" applyProtection="1">
      <alignment horizontal="right" vertical="center" wrapText="1"/>
    </xf>
    <xf numFmtId="2" fontId="11" fillId="8" borderId="7" xfId="0" applyNumberFormat="1" applyFont="1" applyFill="1" applyBorder="1" applyAlignment="1">
      <alignment horizontal="right" vertical="center" wrapText="1"/>
    </xf>
    <xf numFmtId="0" fontId="12" fillId="8" borderId="7" xfId="0" applyFont="1" applyFill="1" applyBorder="1" applyAlignment="1">
      <alignment vertical="center" wrapText="1"/>
    </xf>
    <xf numFmtId="2" fontId="8" fillId="8" borderId="7" xfId="0" applyNumberFormat="1" applyFont="1" applyFill="1" applyBorder="1"/>
    <xf numFmtId="0" fontId="8" fillId="8" borderId="7" xfId="0" applyFont="1" applyFill="1" applyBorder="1" applyAlignment="1">
      <alignment wrapText="1"/>
    </xf>
    <xf numFmtId="49" fontId="8" fillId="11" borderId="7" xfId="0" applyNumberFormat="1" applyFont="1" applyFill="1" applyBorder="1"/>
    <xf numFmtId="0" fontId="8" fillId="11" borderId="7" xfId="0" applyFont="1" applyFill="1" applyBorder="1"/>
    <xf numFmtId="0" fontId="8" fillId="11" borderId="7" xfId="0" applyFont="1" applyFill="1" applyBorder="1" applyAlignment="1">
      <alignment horizontal="left"/>
    </xf>
    <xf numFmtId="0" fontId="10" fillId="11" borderId="7" xfId="0" applyFont="1" applyFill="1" applyBorder="1" applyAlignment="1">
      <alignment horizontal="right" vertical="center" wrapText="1"/>
    </xf>
    <xf numFmtId="4" fontId="10" fillId="11" borderId="7" xfId="1" applyNumberFormat="1" applyFont="1" applyFill="1" applyBorder="1" applyAlignment="1" applyProtection="1">
      <alignment horizontal="right" vertical="center" wrapText="1"/>
    </xf>
    <xf numFmtId="2" fontId="11" fillId="11" borderId="7" xfId="0" applyNumberFormat="1" applyFont="1" applyFill="1" applyBorder="1" applyAlignment="1">
      <alignment horizontal="right" vertical="center" wrapText="1"/>
    </xf>
    <xf numFmtId="0" fontId="12" fillId="11" borderId="7" xfId="0" applyFont="1" applyFill="1" applyBorder="1" applyAlignment="1">
      <alignment vertical="center" wrapText="1"/>
    </xf>
    <xf numFmtId="0" fontId="8" fillId="11" borderId="7" xfId="0" applyFont="1" applyFill="1" applyBorder="1" applyAlignment="1">
      <alignment wrapText="1"/>
    </xf>
    <xf numFmtId="4" fontId="10" fillId="8" borderId="7" xfId="0" applyNumberFormat="1" applyFont="1" applyFill="1" applyBorder="1"/>
    <xf numFmtId="2" fontId="12" fillId="8" borderId="7" xfId="0" applyNumberFormat="1" applyFont="1" applyFill="1" applyBorder="1" applyAlignment="1">
      <alignment horizontal="right" vertical="center" wrapText="1"/>
    </xf>
    <xf numFmtId="0" fontId="10" fillId="8" borderId="7" xfId="2" applyFont="1" applyFill="1" applyBorder="1" applyAlignment="1">
      <alignment horizontal="right" wrapText="1"/>
    </xf>
    <xf numFmtId="49" fontId="8" fillId="8" borderId="7" xfId="0" applyNumberFormat="1" applyFont="1" applyFill="1" applyBorder="1" applyAlignment="1">
      <alignment horizontal="left"/>
    </xf>
    <xf numFmtId="0" fontId="8" fillId="8" borderId="7" xfId="3" applyFont="1" applyFill="1" applyBorder="1"/>
    <xf numFmtId="0" fontId="8" fillId="8" borderId="7" xfId="0" applyFont="1" applyFill="1" applyBorder="1" applyAlignment="1">
      <alignment vertical="center"/>
    </xf>
    <xf numFmtId="0" fontId="8" fillId="8" borderId="7" xfId="0" applyFont="1" applyFill="1" applyBorder="1" applyAlignment="1">
      <alignment horizontal="left" vertical="center"/>
    </xf>
    <xf numFmtId="4" fontId="8" fillId="8" borderId="7" xfId="0" applyNumberFormat="1" applyFont="1" applyFill="1" applyBorder="1"/>
    <xf numFmtId="0" fontId="8" fillId="11" borderId="7" xfId="3" applyFont="1" applyFill="1" applyBorder="1"/>
    <xf numFmtId="14" fontId="8" fillId="11" borderId="7" xfId="0" applyNumberFormat="1" applyFont="1" applyFill="1" applyBorder="1"/>
    <xf numFmtId="0" fontId="10" fillId="8" borderId="7" xfId="0" applyFont="1" applyFill="1" applyBorder="1"/>
    <xf numFmtId="2" fontId="12" fillId="11" borderId="7" xfId="0" applyNumberFormat="1" applyFont="1" applyFill="1" applyBorder="1" applyAlignment="1">
      <alignment horizontal="right" vertical="center" wrapText="1"/>
    </xf>
    <xf numFmtId="0" fontId="12" fillId="8" borderId="7" xfId="0" applyFont="1" applyFill="1" applyBorder="1" applyAlignment="1">
      <alignment horizontal="right" vertical="center" wrapText="1"/>
    </xf>
    <xf numFmtId="43" fontId="10" fillId="8" borderId="7" xfId="1" applyFont="1" applyFill="1" applyBorder="1" applyAlignment="1">
      <alignment vertical="center"/>
    </xf>
    <xf numFmtId="43" fontId="10" fillId="11" borderId="7" xfId="1" applyFont="1" applyFill="1" applyBorder="1" applyAlignment="1">
      <alignment vertical="center"/>
    </xf>
    <xf numFmtId="49" fontId="8" fillId="11" borderId="7" xfId="0" applyNumberFormat="1" applyFont="1" applyFill="1" applyBorder="1" applyAlignment="1">
      <alignment horizontal="left"/>
    </xf>
    <xf numFmtId="0" fontId="10" fillId="8" borderId="7" xfId="1" applyNumberFormat="1" applyFont="1" applyFill="1" applyBorder="1" applyAlignment="1">
      <alignment vertical="center"/>
    </xf>
    <xf numFmtId="0" fontId="0" fillId="11" borderId="12" xfId="0" applyFill="1" applyBorder="1" applyAlignment="1">
      <alignment horizontal="left"/>
    </xf>
    <xf numFmtId="0" fontId="8" fillId="8" borderId="11" xfId="0" applyFont="1" applyFill="1" applyBorder="1"/>
    <xf numFmtId="43" fontId="10" fillId="8" borderId="7" xfId="1" applyFont="1" applyFill="1" applyBorder="1" applyAlignment="1" applyProtection="1">
      <alignment horizontal="right" vertical="center" wrapText="1"/>
    </xf>
    <xf numFmtId="49" fontId="8" fillId="8" borderId="12" xfId="0" applyNumberFormat="1" applyFont="1" applyFill="1" applyBorder="1"/>
    <xf numFmtId="43" fontId="10" fillId="11" borderId="7" xfId="1" applyFont="1" applyFill="1" applyBorder="1" applyAlignment="1" applyProtection="1">
      <alignment horizontal="right" vertical="center" wrapText="1"/>
    </xf>
    <xf numFmtId="0" fontId="10" fillId="8" borderId="7" xfId="0" applyFont="1" applyFill="1" applyBorder="1" applyAlignment="1">
      <alignment wrapText="1"/>
    </xf>
    <xf numFmtId="43" fontId="10" fillId="11" borderId="7" xfId="1" applyFont="1" applyFill="1" applyBorder="1" applyAlignment="1">
      <alignment vertical="center" wrapText="1"/>
    </xf>
    <xf numFmtId="43" fontId="10" fillId="8" borderId="7" xfId="1" applyFont="1" applyFill="1" applyBorder="1" applyAlignment="1">
      <alignment vertical="center" wrapText="1"/>
    </xf>
    <xf numFmtId="0" fontId="8" fillId="8" borderId="1" xfId="0" applyFont="1" applyFill="1" applyBorder="1"/>
    <xf numFmtId="49" fontId="8" fillId="8" borderId="6" xfId="0" applyNumberFormat="1" applyFont="1" applyFill="1" applyBorder="1"/>
    <xf numFmtId="0" fontId="8" fillId="8" borderId="27" xfId="0" applyFont="1" applyFill="1" applyBorder="1"/>
    <xf numFmtId="0" fontId="8" fillId="8" borderId="0" xfId="0" applyFont="1" applyFill="1" applyAlignment="1">
      <alignment horizontal="left"/>
    </xf>
    <xf numFmtId="0" fontId="8" fillId="8" borderId="20" xfId="0" applyFont="1" applyFill="1" applyBorder="1"/>
    <xf numFmtId="0" fontId="8" fillId="8" borderId="23" xfId="0" applyFont="1" applyFill="1" applyBorder="1"/>
    <xf numFmtId="49" fontId="8" fillId="8" borderId="11" xfId="0" applyNumberFormat="1" applyFont="1" applyFill="1" applyBorder="1" applyAlignment="1">
      <alignment horizontal="center" vertical="center"/>
    </xf>
    <xf numFmtId="49" fontId="8" fillId="8" borderId="24" xfId="0" applyNumberFormat="1" applyFont="1" applyFill="1" applyBorder="1" applyAlignment="1">
      <alignment horizontal="center" vertical="center"/>
    </xf>
    <xf numFmtId="49" fontId="8" fillId="8" borderId="0" xfId="0" applyNumberFormat="1" applyFont="1" applyFill="1"/>
    <xf numFmtId="49" fontId="8" fillId="8" borderId="31" xfId="0" applyNumberFormat="1" applyFont="1" applyFill="1" applyBorder="1"/>
    <xf numFmtId="49" fontId="8" fillId="8" borderId="22" xfId="0" applyNumberFormat="1" applyFont="1" applyFill="1" applyBorder="1"/>
    <xf numFmtId="14" fontId="8" fillId="8" borderId="0" xfId="0" applyNumberFormat="1" applyFont="1" applyFill="1"/>
    <xf numFmtId="0" fontId="10" fillId="8" borderId="19" xfId="0" applyFont="1" applyFill="1" applyBorder="1" applyAlignment="1">
      <alignment horizontal="right" vertical="center" wrapText="1"/>
    </xf>
    <xf numFmtId="0" fontId="10" fillId="8" borderId="0" xfId="0" applyFont="1" applyFill="1" applyAlignment="1">
      <alignment horizontal="right" vertical="center" wrapText="1"/>
    </xf>
    <xf numFmtId="0" fontId="10" fillId="8" borderId="20" xfId="0" applyFont="1" applyFill="1" applyBorder="1" applyAlignment="1">
      <alignment horizontal="right" vertical="center" wrapText="1"/>
    </xf>
    <xf numFmtId="43" fontId="10" fillId="8" borderId="19" xfId="1" applyFont="1" applyFill="1" applyBorder="1" applyAlignment="1" applyProtection="1">
      <alignment horizontal="right" vertical="center" wrapText="1"/>
    </xf>
    <xf numFmtId="2" fontId="11" fillId="8" borderId="20" xfId="0" applyNumberFormat="1" applyFont="1" applyFill="1" applyBorder="1" applyAlignment="1">
      <alignment horizontal="right" vertical="center" wrapText="1"/>
    </xf>
    <xf numFmtId="0" fontId="8" fillId="8" borderId="5" xfId="0" applyFont="1" applyFill="1" applyBorder="1" applyAlignment="1">
      <alignment wrapText="1"/>
    </xf>
    <xf numFmtId="0" fontId="8" fillId="8" borderId="27" xfId="3" applyFont="1" applyFill="1" applyBorder="1"/>
    <xf numFmtId="0" fontId="12" fillId="8" borderId="0" xfId="0" applyFont="1" applyFill="1" applyAlignment="1">
      <alignment vertical="center" wrapText="1"/>
    </xf>
    <xf numFmtId="0" fontId="8" fillId="5" borderId="5" xfId="0" applyFont="1" applyFill="1" applyBorder="1" applyAlignment="1">
      <alignment wrapText="1"/>
    </xf>
    <xf numFmtId="0" fontId="11" fillId="8" borderId="27" xfId="0" applyFont="1" applyFill="1" applyBorder="1" applyAlignment="1">
      <alignment vertical="center" wrapText="1"/>
    </xf>
    <xf numFmtId="4" fontId="10" fillId="8" borderId="19" xfId="1" applyNumberFormat="1" applyFont="1" applyFill="1" applyBorder="1" applyAlignment="1" applyProtection="1">
      <alignment horizontal="right" vertical="center" wrapText="1"/>
    </xf>
    <xf numFmtId="0" fontId="12" fillId="8" borderId="0" xfId="0" applyFont="1" applyFill="1" applyAlignment="1">
      <alignment horizontal="right" vertical="center" wrapText="1"/>
    </xf>
    <xf numFmtId="43" fontId="10" fillId="8" borderId="6" xfId="1" applyFont="1" applyFill="1" applyBorder="1" applyAlignment="1">
      <alignment vertical="center"/>
    </xf>
    <xf numFmtId="43" fontId="10" fillId="8" borderId="0" xfId="1" applyFont="1" applyFill="1" applyBorder="1" applyAlignment="1">
      <alignment vertical="center"/>
    </xf>
    <xf numFmtId="43" fontId="10" fillId="8" borderId="31" xfId="1" applyFont="1" applyFill="1" applyBorder="1" applyAlignment="1">
      <alignment vertical="center"/>
    </xf>
    <xf numFmtId="4" fontId="10" fillId="8" borderId="19" xfId="0" applyNumberFormat="1" applyFont="1" applyFill="1" applyBorder="1" applyAlignment="1">
      <alignment horizontal="right" vertical="center" wrapText="1"/>
    </xf>
    <xf numFmtId="0" fontId="8" fillId="8" borderId="0" xfId="0" applyFont="1" applyFill="1" applyAlignment="1">
      <alignment wrapText="1"/>
    </xf>
    <xf numFmtId="14" fontId="10" fillId="8" borderId="31" xfId="1" applyNumberFormat="1" applyFont="1" applyFill="1" applyBorder="1" applyAlignment="1">
      <alignment vertical="center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2" fillId="5" borderId="0" xfId="0" applyFont="1" applyFill="1" applyAlignment="1">
      <alignment vertical="center" wrapText="1"/>
    </xf>
    <xf numFmtId="0" fontId="8" fillId="8" borderId="19" xfId="0" applyFont="1" applyFill="1" applyBorder="1"/>
    <xf numFmtId="4" fontId="8" fillId="8" borderId="19" xfId="0" applyNumberFormat="1" applyFont="1" applyFill="1" applyBorder="1"/>
    <xf numFmtId="2" fontId="12" fillId="8" borderId="0" xfId="0" applyNumberFormat="1" applyFont="1" applyFill="1" applyAlignment="1">
      <alignment horizontal="right" vertical="center" wrapText="1"/>
    </xf>
    <xf numFmtId="0" fontId="10" fillId="8" borderId="6" xfId="1" applyNumberFormat="1" applyFont="1" applyFill="1" applyBorder="1" applyAlignment="1">
      <alignment vertical="center"/>
    </xf>
    <xf numFmtId="0" fontId="10" fillId="8" borderId="0" xfId="0" applyFont="1" applyFill="1"/>
    <xf numFmtId="0" fontId="10" fillId="8" borderId="20" xfId="0" applyFont="1" applyFill="1" applyBorder="1"/>
    <xf numFmtId="2" fontId="8" fillId="8" borderId="0" xfId="0" applyNumberFormat="1" applyFont="1" applyFill="1"/>
    <xf numFmtId="49" fontId="14" fillId="0" borderId="0" xfId="0" applyNumberFormat="1" applyFont="1" applyAlignment="1">
      <alignment horizontal="center"/>
    </xf>
    <xf numFmtId="0" fontId="10" fillId="0" borderId="0" xfId="0" applyFont="1" applyAlignment="1">
      <alignment wrapText="1"/>
    </xf>
    <xf numFmtId="0" fontId="7" fillId="0" borderId="36" xfId="0" applyFont="1" applyBorder="1"/>
    <xf numFmtId="0" fontId="7" fillId="0" borderId="37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1" fillId="0" borderId="0" xfId="0" applyFont="1"/>
    <xf numFmtId="0" fontId="22" fillId="8" borderId="0" xfId="0" applyFont="1" applyFill="1"/>
    <xf numFmtId="0" fontId="21" fillId="8" borderId="0" xfId="0" applyFont="1" applyFill="1"/>
    <xf numFmtId="49" fontId="23" fillId="0" borderId="0" xfId="0" applyNumberFormat="1" applyFont="1"/>
    <xf numFmtId="0" fontId="8" fillId="8" borderId="0" xfId="0" applyFont="1" applyFill="1" applyAlignment="1">
      <alignment vertical="center"/>
    </xf>
    <xf numFmtId="49" fontId="8" fillId="8" borderId="12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wrapText="1"/>
    </xf>
    <xf numFmtId="0" fontId="8" fillId="8" borderId="20" xfId="0" applyFont="1" applyFill="1" applyBorder="1" applyAlignment="1">
      <alignment vertical="center" wrapText="1"/>
    </xf>
    <xf numFmtId="0" fontId="8" fillId="8" borderId="23" xfId="0" applyFont="1" applyFill="1" applyBorder="1" applyAlignment="1">
      <alignment vertical="center" wrapText="1"/>
    </xf>
    <xf numFmtId="49" fontId="8" fillId="8" borderId="7" xfId="0" applyNumberFormat="1" applyFont="1" applyFill="1" applyBorder="1" applyAlignment="1">
      <alignment horizontal="center" vertical="center" wrapText="1"/>
    </xf>
    <xf numFmtId="49" fontId="8" fillId="8" borderId="11" xfId="0" applyNumberFormat="1" applyFont="1" applyFill="1" applyBorder="1" applyAlignment="1">
      <alignment horizontal="center" vertical="center" wrapText="1"/>
    </xf>
    <xf numFmtId="49" fontId="8" fillId="8" borderId="24" xfId="0" applyNumberFormat="1" applyFont="1" applyFill="1" applyBorder="1" applyAlignment="1">
      <alignment horizontal="center" vertical="center" wrapText="1"/>
    </xf>
    <xf numFmtId="49" fontId="8" fillId="8" borderId="0" xfId="0" applyNumberFormat="1" applyFont="1" applyFill="1" applyAlignment="1">
      <alignment wrapText="1"/>
    </xf>
    <xf numFmtId="49" fontId="8" fillId="8" borderId="31" xfId="0" applyNumberFormat="1" applyFont="1" applyFill="1" applyBorder="1" applyAlignment="1">
      <alignment wrapText="1"/>
    </xf>
    <xf numFmtId="43" fontId="10" fillId="8" borderId="5" xfId="1" applyFont="1" applyFill="1" applyBorder="1" applyAlignment="1">
      <alignment vertical="center" wrapText="1"/>
    </xf>
    <xf numFmtId="0" fontId="7" fillId="0" borderId="19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4" fontId="7" fillId="0" borderId="15" xfId="0" applyNumberFormat="1" applyFont="1" applyBorder="1" applyAlignment="1">
      <alignment horizontal="center"/>
    </xf>
    <xf numFmtId="0" fontId="7" fillId="0" borderId="16" xfId="0" applyFont="1" applyBorder="1"/>
    <xf numFmtId="0" fontId="7" fillId="0" borderId="11" xfId="0" applyFont="1" applyBorder="1" applyAlignment="1">
      <alignment horizont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Normal_Courses with Lab Fees 5-11-15" xfId="2" xr:uid="{00000000-0005-0000-0000-000003000000}"/>
  </cellStyles>
  <dxfs count="0"/>
  <tableStyles count="0" defaultTableStyle="TableStyleMedium9" defaultPivotStyle="PivotStyleLight16"/>
  <colors>
    <mruColors>
      <color rgb="FF99FFCC"/>
      <color rgb="FFFFFFCC"/>
      <color rgb="FFFFFF66"/>
      <color rgb="FFFF66CC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38100</xdr:rowOff>
    </xdr:from>
    <xdr:to>
      <xdr:col>19</xdr:col>
      <xdr:colOff>57594</xdr:colOff>
      <xdr:row>9</xdr:row>
      <xdr:rowOff>169506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1140"/>
          <a:ext cx="11685714" cy="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95"/>
  <sheetViews>
    <sheetView tabSelected="1" zoomScaleNormal="100" zoomScaleSheetLayoutView="90" workbookViewId="0">
      <pane xSplit="6" ySplit="8" topLeftCell="I299" activePane="bottomRight" state="frozen"/>
      <selection pane="topRight" activeCell="G1" sqref="G1"/>
      <selection pane="bottomLeft" activeCell="A5" sqref="A5"/>
      <selection pane="bottomRight" activeCell="AI303" sqref="AI303"/>
    </sheetView>
  </sheetViews>
  <sheetFormatPr defaultColWidth="8.7109375" defaultRowHeight="12.75" x14ac:dyDescent="0.2"/>
  <cols>
    <col min="1" max="1" width="11" style="14" customWidth="1"/>
    <col min="2" max="2" width="1" style="14" hidden="1" customWidth="1"/>
    <col min="3" max="3" width="7.140625" style="14" customWidth="1"/>
    <col min="4" max="4" width="4.5703125" style="7" customWidth="1"/>
    <col min="5" max="5" width="6.5703125" style="99" customWidth="1"/>
    <col min="6" max="6" width="38.85546875" style="7" customWidth="1"/>
    <col min="7" max="7" width="11.7109375" style="7" customWidth="1"/>
    <col min="8" max="8" width="9.5703125" style="7" customWidth="1"/>
    <col min="9" max="9" width="4.42578125" style="7" customWidth="1"/>
    <col min="10" max="11" width="3.42578125" style="15" bestFit="1" customWidth="1"/>
    <col min="12" max="12" width="4" style="15" customWidth="1"/>
    <col min="13" max="13" width="3.7109375" style="15" customWidth="1"/>
    <col min="14" max="14" width="8.5703125" style="14" bestFit="1" customWidth="1"/>
    <col min="15" max="15" width="11.140625" style="14" customWidth="1"/>
    <col min="16" max="16" width="7.140625" style="14" customWidth="1"/>
    <col min="17" max="17" width="8.28515625" style="14" customWidth="1"/>
    <col min="18" max="18" width="10.140625" style="7" customWidth="1"/>
    <col min="19" max="20" width="5.28515625" style="7" bestFit="1" customWidth="1"/>
    <col min="21" max="21" width="3.7109375" style="7" bestFit="1" customWidth="1"/>
    <col min="22" max="23" width="5.42578125" style="7" bestFit="1" customWidth="1"/>
    <col min="24" max="24" width="6.5703125" style="16" bestFit="1" customWidth="1"/>
    <col min="25" max="25" width="7.5703125" style="7" bestFit="1" customWidth="1"/>
    <col min="26" max="26" width="3.42578125" style="7" bestFit="1" customWidth="1"/>
    <col min="27" max="27" width="7.42578125" style="7" bestFit="1" customWidth="1"/>
    <col min="28" max="28" width="3.42578125" style="7" bestFit="1" customWidth="1"/>
    <col min="29" max="29" width="7.140625" style="7" customWidth="1"/>
    <col min="30" max="30" width="13.85546875" style="7" customWidth="1"/>
    <col min="31" max="31" width="5.7109375" style="7" bestFit="1" customWidth="1"/>
    <col min="32" max="32" width="6.42578125" style="7" bestFit="1" customWidth="1"/>
    <col min="33" max="34" width="6.42578125" style="7" customWidth="1"/>
    <col min="35" max="35" width="30.140625" style="9" customWidth="1"/>
    <col min="36" max="36" width="22.28515625" style="7" customWidth="1"/>
    <col min="37" max="16384" width="8.7109375" style="7"/>
  </cols>
  <sheetData>
    <row r="1" spans="1:36" ht="18.75" x14ac:dyDescent="0.3">
      <c r="A1" s="257" t="s">
        <v>1613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44"/>
      <c r="N1" s="44"/>
      <c r="O1" s="4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6" ht="18.75" x14ac:dyDescent="0.3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44"/>
      <c r="N2" s="44"/>
      <c r="O2" s="4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6" ht="18.75" x14ac:dyDescent="0.3">
      <c r="A3" s="267" t="s">
        <v>1856</v>
      </c>
      <c r="B3" s="267"/>
      <c r="C3" s="267"/>
      <c r="D3" s="267"/>
      <c r="E3" s="267"/>
      <c r="F3" s="267"/>
      <c r="G3" s="239" t="s">
        <v>1857</v>
      </c>
      <c r="H3" s="235"/>
      <c r="I3" s="235"/>
      <c r="J3" s="235"/>
      <c r="K3" s="235"/>
      <c r="L3" s="235"/>
      <c r="M3" s="44"/>
      <c r="N3" s="44"/>
      <c r="O3" s="4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6" ht="18.75" x14ac:dyDescent="0.3">
      <c r="A4" s="235"/>
      <c r="B4" s="235"/>
      <c r="C4" s="235"/>
      <c r="D4" s="235"/>
      <c r="E4" s="235"/>
      <c r="F4" s="235"/>
      <c r="G4" s="239" t="s">
        <v>1858</v>
      </c>
      <c r="H4" s="235"/>
      <c r="I4" s="235"/>
      <c r="J4" s="235"/>
      <c r="K4" s="235"/>
      <c r="L4" s="235"/>
      <c r="M4" s="44"/>
      <c r="N4" s="44"/>
      <c r="O4" s="4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36" ht="18.75" x14ac:dyDescent="0.3">
      <c r="A5" s="235"/>
      <c r="B5" s="235"/>
      <c r="C5" s="235"/>
      <c r="D5" s="235"/>
      <c r="E5" s="235"/>
      <c r="F5" s="235"/>
      <c r="G5" s="239" t="s">
        <v>1859</v>
      </c>
      <c r="H5" s="235"/>
      <c r="I5" s="235"/>
      <c r="J5" s="235"/>
      <c r="K5" s="235"/>
      <c r="L5" s="235"/>
      <c r="M5" s="44"/>
      <c r="N5" s="44"/>
      <c r="O5" s="4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6" ht="19.5" thickBot="1" x14ac:dyDescent="0.35">
      <c r="A6" s="53"/>
      <c r="B6" s="53"/>
      <c r="C6" s="44"/>
      <c r="D6" s="53"/>
      <c r="E6" s="97"/>
      <c r="F6" s="53"/>
      <c r="G6" s="243" t="s">
        <v>1861</v>
      </c>
      <c r="H6" s="45"/>
      <c r="I6" s="44"/>
      <c r="J6" s="44"/>
      <c r="K6" s="44"/>
      <c r="L6" s="44"/>
      <c r="M6" s="44"/>
      <c r="N6" s="44"/>
      <c r="O6" s="4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6" ht="15" customHeight="1" thickTop="1" x14ac:dyDescent="0.2">
      <c r="A7" s="47"/>
      <c r="B7" s="46"/>
      <c r="C7" s="46"/>
      <c r="D7" s="48"/>
      <c r="E7" s="98"/>
      <c r="F7" s="71"/>
      <c r="G7" s="237"/>
      <c r="H7" s="264" t="s">
        <v>1164</v>
      </c>
      <c r="I7" s="265"/>
      <c r="J7" s="265"/>
      <c r="K7" s="265"/>
      <c r="L7" s="265"/>
      <c r="M7" s="266"/>
      <c r="N7" s="122"/>
      <c r="O7" s="123"/>
      <c r="P7" s="263" t="s">
        <v>1174</v>
      </c>
      <c r="Q7" s="260"/>
      <c r="S7" s="258" t="s">
        <v>1008</v>
      </c>
      <c r="T7" s="259"/>
      <c r="U7" s="259"/>
      <c r="V7" s="259"/>
      <c r="W7" s="260"/>
      <c r="X7" s="261" t="s">
        <v>969</v>
      </c>
      <c r="Y7" s="262"/>
      <c r="Z7" s="255" t="s">
        <v>970</v>
      </c>
      <c r="AA7" s="256"/>
      <c r="AB7" s="256"/>
      <c r="AC7" s="256"/>
      <c r="AD7" s="256"/>
      <c r="AE7" s="256"/>
      <c r="AF7" s="256"/>
      <c r="AG7" s="256"/>
      <c r="AH7" s="256"/>
      <c r="AI7" s="256"/>
      <c r="AJ7" s="256"/>
    </row>
    <row r="8" spans="1:36" s="9" customFormat="1" ht="121.5" customHeight="1" thickBot="1" x14ac:dyDescent="0.25">
      <c r="A8" s="105" t="s">
        <v>1012</v>
      </c>
      <c r="B8" s="8" t="s">
        <v>958</v>
      </c>
      <c r="C8" s="101" t="s">
        <v>1181</v>
      </c>
      <c r="D8" s="103" t="s">
        <v>817</v>
      </c>
      <c r="E8" s="106" t="s">
        <v>816</v>
      </c>
      <c r="F8" s="72" t="s">
        <v>955</v>
      </c>
      <c r="G8" s="238" t="s">
        <v>1855</v>
      </c>
      <c r="H8" s="90" t="s">
        <v>1165</v>
      </c>
      <c r="I8" s="91" t="s">
        <v>1163</v>
      </c>
      <c r="J8" s="87" t="s">
        <v>1594</v>
      </c>
      <c r="K8" s="88" t="s">
        <v>711</v>
      </c>
      <c r="L8" s="89" t="s">
        <v>1595</v>
      </c>
      <c r="M8" s="130" t="s">
        <v>1420</v>
      </c>
      <c r="N8" s="73" t="s">
        <v>814</v>
      </c>
      <c r="O8" s="124" t="s">
        <v>1378</v>
      </c>
      <c r="P8" s="49" t="s">
        <v>1014</v>
      </c>
      <c r="Q8" s="68" t="s">
        <v>1011</v>
      </c>
      <c r="R8" s="66" t="s">
        <v>1077</v>
      </c>
      <c r="S8" s="54" t="s">
        <v>1013</v>
      </c>
      <c r="T8" s="50" t="s">
        <v>808</v>
      </c>
      <c r="U8" s="50" t="s">
        <v>797</v>
      </c>
      <c r="V8" s="50" t="s">
        <v>798</v>
      </c>
      <c r="W8" s="55" t="s">
        <v>796</v>
      </c>
      <c r="X8" s="75" t="s">
        <v>806</v>
      </c>
      <c r="Y8" s="55" t="s">
        <v>807</v>
      </c>
      <c r="Z8" s="74" t="s">
        <v>971</v>
      </c>
      <c r="AA8" s="51" t="s">
        <v>972</v>
      </c>
      <c r="AB8" s="51" t="s">
        <v>973</v>
      </c>
      <c r="AC8" s="52" t="s">
        <v>974</v>
      </c>
      <c r="AD8" s="52" t="s">
        <v>975</v>
      </c>
      <c r="AE8" s="52" t="s">
        <v>976</v>
      </c>
      <c r="AF8" s="52" t="s">
        <v>977</v>
      </c>
      <c r="AG8" s="52" t="s">
        <v>1559</v>
      </c>
      <c r="AH8" s="52" t="s">
        <v>1560</v>
      </c>
      <c r="AI8" s="52" t="s">
        <v>1452</v>
      </c>
      <c r="AJ8" s="132" t="s">
        <v>1453</v>
      </c>
    </row>
    <row r="9" spans="1:36" ht="52.5" thickTop="1" x14ac:dyDescent="0.25">
      <c r="A9" s="19"/>
      <c r="B9" s="10" t="str">
        <f t="shared" ref="B9:B79" si="0">CONCATENATE(D9,E9)</f>
        <v>ACC101</v>
      </c>
      <c r="C9" s="93" t="s">
        <v>1182</v>
      </c>
      <c r="D9" s="7" t="s">
        <v>825</v>
      </c>
      <c r="E9" s="99">
        <v>101</v>
      </c>
      <c r="F9" s="60" t="s">
        <v>56</v>
      </c>
      <c r="G9" s="7" t="s">
        <v>1852</v>
      </c>
      <c r="H9" s="83"/>
      <c r="I9" s="84" t="s">
        <v>6</v>
      </c>
      <c r="J9" s="11" t="s">
        <v>6</v>
      </c>
      <c r="K9" s="12" t="s">
        <v>6</v>
      </c>
      <c r="L9" s="42" t="s">
        <v>6</v>
      </c>
      <c r="M9" s="128" t="s">
        <v>6</v>
      </c>
      <c r="N9" s="14" t="s">
        <v>815</v>
      </c>
      <c r="O9" s="125"/>
      <c r="P9" s="19" t="s">
        <v>1384</v>
      </c>
      <c r="Q9" s="69" t="s">
        <v>1633</v>
      </c>
      <c r="R9" s="67">
        <v>45792</v>
      </c>
      <c r="S9" s="56">
        <v>3</v>
      </c>
      <c r="T9" s="20">
        <v>3</v>
      </c>
      <c r="U9" s="20">
        <v>1</v>
      </c>
      <c r="V9" s="20"/>
      <c r="W9" s="57">
        <v>1</v>
      </c>
      <c r="X9" s="76">
        <v>12</v>
      </c>
      <c r="Y9" s="77">
        <f t="shared" ref="Y9:Y63" si="1">IF(AND(OR(D9="ENG",D9="EAP",D9="ESL",D9="MAT"),U9=0),X9,IF(AND(U9&gt;=0,U9&lt;=6),ROUNDUP(U9,0)*X9,IF(AND(U9&gt;0,U9&gt;6),6*X9)))</f>
        <v>12</v>
      </c>
      <c r="AC9" s="21" t="s">
        <v>981</v>
      </c>
      <c r="AD9" s="7">
        <v>132.5</v>
      </c>
      <c r="AE9" s="21" t="s">
        <v>978</v>
      </c>
      <c r="AI9" s="22" t="s">
        <v>1816</v>
      </c>
    </row>
    <row r="10" spans="1:36" ht="15" x14ac:dyDescent="0.25">
      <c r="A10" s="19"/>
      <c r="B10" s="10" t="str">
        <f t="shared" si="0"/>
        <v>ACC112</v>
      </c>
      <c r="C10" s="93" t="s">
        <v>1182</v>
      </c>
      <c r="D10" s="7" t="s">
        <v>825</v>
      </c>
      <c r="E10" s="99">
        <v>112</v>
      </c>
      <c r="F10" s="60" t="s">
        <v>57</v>
      </c>
      <c r="G10" s="7" t="s">
        <v>1852</v>
      </c>
      <c r="H10" s="83"/>
      <c r="I10" s="84" t="s">
        <v>6</v>
      </c>
      <c r="J10" s="11" t="s">
        <v>6</v>
      </c>
      <c r="K10" s="12" t="s">
        <v>6</v>
      </c>
      <c r="L10" s="42" t="s">
        <v>6</v>
      </c>
      <c r="M10" s="128" t="s">
        <v>6</v>
      </c>
      <c r="N10" s="14" t="s">
        <v>815</v>
      </c>
      <c r="O10" s="125"/>
      <c r="P10" s="19" t="s">
        <v>1384</v>
      </c>
      <c r="Q10" s="69" t="s">
        <v>1633</v>
      </c>
      <c r="R10" s="67">
        <v>45792</v>
      </c>
      <c r="S10" s="56">
        <v>3</v>
      </c>
      <c r="T10" s="20">
        <v>3</v>
      </c>
      <c r="U10" s="20">
        <v>1</v>
      </c>
      <c r="V10" s="20"/>
      <c r="W10" s="57">
        <v>1</v>
      </c>
      <c r="X10" s="76">
        <v>12</v>
      </c>
      <c r="Y10" s="77">
        <f t="shared" si="1"/>
        <v>12</v>
      </c>
      <c r="AC10" s="21" t="s">
        <v>978</v>
      </c>
      <c r="AE10" s="21" t="s">
        <v>978</v>
      </c>
      <c r="AI10" s="22"/>
    </row>
    <row r="11" spans="1:36" ht="15" x14ac:dyDescent="0.25">
      <c r="A11" s="19"/>
      <c r="B11" s="10" t="str">
        <f t="shared" si="0"/>
        <v>ACC162</v>
      </c>
      <c r="C11" s="93" t="s">
        <v>1182</v>
      </c>
      <c r="D11" s="7" t="s">
        <v>825</v>
      </c>
      <c r="E11" s="99">
        <v>162</v>
      </c>
      <c r="F11" s="60" t="s">
        <v>632</v>
      </c>
      <c r="G11" s="7" t="s">
        <v>1852</v>
      </c>
      <c r="H11" s="83"/>
      <c r="I11" s="84" t="s">
        <v>6</v>
      </c>
      <c r="J11" s="11" t="s">
        <v>6</v>
      </c>
      <c r="K11" s="12" t="s">
        <v>6</v>
      </c>
      <c r="L11" s="42" t="s">
        <v>6</v>
      </c>
      <c r="M11" s="128" t="s">
        <v>6</v>
      </c>
      <c r="O11" s="125"/>
      <c r="P11" s="19" t="s">
        <v>1384</v>
      </c>
      <c r="Q11" s="69" t="s">
        <v>1633</v>
      </c>
      <c r="R11" s="67">
        <v>43670</v>
      </c>
      <c r="S11" s="56">
        <v>3</v>
      </c>
      <c r="T11" s="20">
        <v>2</v>
      </c>
      <c r="U11" s="20">
        <v>2</v>
      </c>
      <c r="V11" s="20"/>
      <c r="W11" s="57">
        <v>2</v>
      </c>
      <c r="X11" s="76">
        <v>12</v>
      </c>
      <c r="Y11" s="77">
        <f t="shared" si="1"/>
        <v>24</v>
      </c>
      <c r="AC11" s="21" t="s">
        <v>978</v>
      </c>
      <c r="AE11" s="21" t="s">
        <v>978</v>
      </c>
      <c r="AI11" s="22"/>
    </row>
    <row r="12" spans="1:36" ht="15" x14ac:dyDescent="0.25">
      <c r="A12" s="19"/>
      <c r="B12" s="10" t="str">
        <f t="shared" si="0"/>
        <v>ACC189</v>
      </c>
      <c r="C12" s="93" t="s">
        <v>1182</v>
      </c>
      <c r="D12" s="7" t="s">
        <v>825</v>
      </c>
      <c r="E12" s="99">
        <v>189</v>
      </c>
      <c r="F12" s="60" t="s">
        <v>9</v>
      </c>
      <c r="G12" s="7" t="s">
        <v>1853</v>
      </c>
      <c r="H12" s="83"/>
      <c r="I12" s="84" t="s">
        <v>6</v>
      </c>
      <c r="J12" s="11"/>
      <c r="K12" s="12"/>
      <c r="L12" s="42"/>
      <c r="M12" s="128"/>
      <c r="O12" s="125"/>
      <c r="P12" s="19"/>
      <c r="Q12" s="69"/>
      <c r="S12" s="56">
        <v>3</v>
      </c>
      <c r="T12" s="20">
        <v>0</v>
      </c>
      <c r="U12" s="20">
        <v>0</v>
      </c>
      <c r="V12" s="20"/>
      <c r="W12" s="57">
        <v>0</v>
      </c>
      <c r="X12" s="76">
        <v>12</v>
      </c>
      <c r="Y12" s="77">
        <f t="shared" si="1"/>
        <v>0</v>
      </c>
      <c r="AC12" s="21" t="s">
        <v>978</v>
      </c>
      <c r="AE12" s="21" t="s">
        <v>978</v>
      </c>
      <c r="AI12" s="22"/>
    </row>
    <row r="13" spans="1:36" ht="39" x14ac:dyDescent="0.25">
      <c r="A13" s="19"/>
      <c r="B13" s="10" t="str">
        <f t="shared" si="0"/>
        <v>ACC211</v>
      </c>
      <c r="C13" s="93" t="s">
        <v>1182</v>
      </c>
      <c r="D13" s="7" t="s">
        <v>825</v>
      </c>
      <c r="E13" s="99">
        <v>211</v>
      </c>
      <c r="F13" s="60" t="s">
        <v>1400</v>
      </c>
      <c r="G13" s="7" t="s">
        <v>1852</v>
      </c>
      <c r="H13" s="83"/>
      <c r="I13" s="84" t="s">
        <v>6</v>
      </c>
      <c r="J13" s="11" t="s">
        <v>6</v>
      </c>
      <c r="K13" s="12" t="s">
        <v>6</v>
      </c>
      <c r="L13" s="42" t="s">
        <v>6</v>
      </c>
      <c r="M13" s="128" t="s">
        <v>6</v>
      </c>
      <c r="O13" s="125"/>
      <c r="P13" s="19" t="s">
        <v>1523</v>
      </c>
      <c r="Q13" s="69" t="s">
        <v>1808</v>
      </c>
      <c r="R13" s="67">
        <v>46050</v>
      </c>
      <c r="S13" s="56">
        <v>3</v>
      </c>
      <c r="T13" s="20">
        <v>3</v>
      </c>
      <c r="U13" s="20">
        <v>1</v>
      </c>
      <c r="V13" s="20"/>
      <c r="W13" s="57">
        <v>1</v>
      </c>
      <c r="X13" s="76">
        <v>12</v>
      </c>
      <c r="Y13" s="77">
        <f t="shared" si="1"/>
        <v>12</v>
      </c>
      <c r="AC13" s="21" t="s">
        <v>981</v>
      </c>
      <c r="AD13" s="7">
        <v>136.75</v>
      </c>
      <c r="AE13" s="21" t="s">
        <v>978</v>
      </c>
      <c r="AI13" s="22" t="s">
        <v>1817</v>
      </c>
    </row>
    <row r="14" spans="1:36" ht="39" x14ac:dyDescent="0.25">
      <c r="A14" s="19"/>
      <c r="B14" s="10" t="str">
        <f t="shared" si="0"/>
        <v>ACC221</v>
      </c>
      <c r="C14" s="93" t="s">
        <v>1182</v>
      </c>
      <c r="D14" s="7" t="s">
        <v>825</v>
      </c>
      <c r="E14" s="99">
        <v>221</v>
      </c>
      <c r="F14" s="60" t="s">
        <v>743</v>
      </c>
      <c r="G14" s="7" t="s">
        <v>1852</v>
      </c>
      <c r="H14" s="83"/>
      <c r="I14" s="84" t="s">
        <v>6</v>
      </c>
      <c r="J14" s="11" t="s">
        <v>6</v>
      </c>
      <c r="K14" s="12" t="s">
        <v>6</v>
      </c>
      <c r="L14" s="42" t="s">
        <v>6</v>
      </c>
      <c r="M14" s="128" t="s">
        <v>6</v>
      </c>
      <c r="O14" s="125"/>
      <c r="P14" s="19" t="s">
        <v>1523</v>
      </c>
      <c r="Q14" s="69" t="s">
        <v>1808</v>
      </c>
      <c r="R14" s="67">
        <v>46036</v>
      </c>
      <c r="S14" s="56">
        <v>3</v>
      </c>
      <c r="T14" s="20">
        <v>3</v>
      </c>
      <c r="U14" s="20">
        <v>1</v>
      </c>
      <c r="V14" s="20"/>
      <c r="W14" s="57">
        <v>1</v>
      </c>
      <c r="X14" s="76">
        <v>12</v>
      </c>
      <c r="Y14" s="77">
        <f t="shared" si="1"/>
        <v>12</v>
      </c>
      <c r="AC14" s="21" t="s">
        <v>981</v>
      </c>
      <c r="AD14" s="109">
        <v>130.5</v>
      </c>
      <c r="AE14" s="21" t="s">
        <v>978</v>
      </c>
      <c r="AI14" s="22" t="s">
        <v>1818</v>
      </c>
    </row>
    <row r="15" spans="1:36" ht="15" x14ac:dyDescent="0.25">
      <c r="A15" s="19"/>
      <c r="B15" s="10" t="str">
        <f t="shared" si="0"/>
        <v>ACC231</v>
      </c>
      <c r="C15" s="93" t="s">
        <v>1182</v>
      </c>
      <c r="D15" s="7" t="s">
        <v>825</v>
      </c>
      <c r="E15" s="99">
        <v>231</v>
      </c>
      <c r="F15" s="60" t="s">
        <v>58</v>
      </c>
      <c r="G15" s="7" t="s">
        <v>1852</v>
      </c>
      <c r="H15" s="83"/>
      <c r="I15" s="84" t="s">
        <v>6</v>
      </c>
      <c r="J15" s="11" t="s">
        <v>6</v>
      </c>
      <c r="K15" s="12" t="s">
        <v>6</v>
      </c>
      <c r="L15" s="42" t="s">
        <v>6</v>
      </c>
      <c r="M15" s="128" t="s">
        <v>6</v>
      </c>
      <c r="O15" s="125"/>
      <c r="P15" s="19" t="s">
        <v>1384</v>
      </c>
      <c r="Q15" s="69" t="s">
        <v>1633</v>
      </c>
      <c r="R15" s="67">
        <v>43670</v>
      </c>
      <c r="S15" s="56">
        <v>3</v>
      </c>
      <c r="T15" s="20">
        <v>3</v>
      </c>
      <c r="U15" s="20">
        <v>1</v>
      </c>
      <c r="V15" s="20"/>
      <c r="W15" s="57">
        <v>1</v>
      </c>
      <c r="X15" s="76">
        <v>12</v>
      </c>
      <c r="Y15" s="77">
        <f t="shared" si="1"/>
        <v>12</v>
      </c>
      <c r="AC15" s="21" t="s">
        <v>981</v>
      </c>
      <c r="AD15" s="7">
        <v>76.25</v>
      </c>
      <c r="AE15" s="21" t="s">
        <v>978</v>
      </c>
      <c r="AI15" s="22" t="s">
        <v>1624</v>
      </c>
    </row>
    <row r="16" spans="1:36" s="40" customFormat="1" ht="15" x14ac:dyDescent="0.25">
      <c r="A16" s="196" t="s">
        <v>1649</v>
      </c>
      <c r="B16" s="40" t="str">
        <f t="shared" si="0"/>
        <v>ACC232</v>
      </c>
      <c r="C16" s="197" t="s">
        <v>1182</v>
      </c>
      <c r="D16" s="40" t="s">
        <v>825</v>
      </c>
      <c r="E16" s="198">
        <v>232</v>
      </c>
      <c r="F16" s="199" t="s">
        <v>59</v>
      </c>
      <c r="G16" s="242" t="s">
        <v>1860</v>
      </c>
      <c r="H16" s="200"/>
      <c r="I16" s="92" t="s">
        <v>6</v>
      </c>
      <c r="J16" s="41"/>
      <c r="K16" s="41"/>
      <c r="L16" s="201"/>
      <c r="M16" s="202"/>
      <c r="N16" s="203"/>
      <c r="O16" s="204"/>
      <c r="P16" s="196" t="s">
        <v>1304</v>
      </c>
      <c r="Q16" s="205" t="s">
        <v>1416</v>
      </c>
      <c r="R16" s="206">
        <v>43998</v>
      </c>
      <c r="S16" s="207">
        <v>3</v>
      </c>
      <c r="T16" s="208">
        <v>3</v>
      </c>
      <c r="U16" s="208">
        <v>1</v>
      </c>
      <c r="V16" s="208"/>
      <c r="W16" s="209">
        <v>1</v>
      </c>
      <c r="X16" s="217">
        <v>12</v>
      </c>
      <c r="Y16" s="211">
        <f t="shared" si="1"/>
        <v>12</v>
      </c>
      <c r="AC16" s="214" t="s">
        <v>978</v>
      </c>
      <c r="AE16" s="214" t="s">
        <v>978</v>
      </c>
      <c r="AI16" s="212"/>
    </row>
    <row r="17" spans="1:35" ht="15" x14ac:dyDescent="0.25">
      <c r="A17" s="19"/>
      <c r="B17" s="10" t="str">
        <f t="shared" si="0"/>
        <v>ACC289</v>
      </c>
      <c r="C17" s="93" t="s">
        <v>1182</v>
      </c>
      <c r="D17" s="7" t="s">
        <v>825</v>
      </c>
      <c r="E17" s="99">
        <v>289</v>
      </c>
      <c r="F17" s="60" t="s">
        <v>9</v>
      </c>
      <c r="G17" s="7" t="s">
        <v>1853</v>
      </c>
      <c r="H17" s="83"/>
      <c r="I17" s="84" t="s">
        <v>6</v>
      </c>
      <c r="J17" s="11"/>
      <c r="K17" s="12"/>
      <c r="L17" s="42"/>
      <c r="M17" s="128"/>
      <c r="O17" s="125"/>
      <c r="P17" s="19"/>
      <c r="Q17" s="69"/>
      <c r="S17" s="56">
        <v>3</v>
      </c>
      <c r="T17" s="20">
        <v>0</v>
      </c>
      <c r="U17" s="20">
        <v>0</v>
      </c>
      <c r="V17" s="20"/>
      <c r="W17" s="57">
        <v>0</v>
      </c>
      <c r="X17" s="76">
        <v>12</v>
      </c>
      <c r="Y17" s="77">
        <f t="shared" si="1"/>
        <v>0</v>
      </c>
      <c r="AC17" s="21" t="s">
        <v>978</v>
      </c>
      <c r="AE17" s="21" t="s">
        <v>978</v>
      </c>
      <c r="AI17" s="22"/>
    </row>
    <row r="18" spans="1:35" ht="15" x14ac:dyDescent="0.25">
      <c r="A18" s="19"/>
      <c r="B18" s="10" t="str">
        <f t="shared" si="0"/>
        <v>ACE025</v>
      </c>
      <c r="C18" s="102" t="s">
        <v>1183</v>
      </c>
      <c r="D18" s="7" t="s">
        <v>959</v>
      </c>
      <c r="E18" s="100" t="s">
        <v>826</v>
      </c>
      <c r="F18" s="60" t="s">
        <v>60</v>
      </c>
      <c r="G18" s="240" t="s">
        <v>1860</v>
      </c>
      <c r="H18" s="83"/>
      <c r="I18" s="84" t="s">
        <v>6</v>
      </c>
      <c r="J18" s="11"/>
      <c r="K18" s="12"/>
      <c r="L18" s="42"/>
      <c r="M18" s="128"/>
      <c r="O18" s="125"/>
      <c r="P18" s="19" t="s">
        <v>1104</v>
      </c>
      <c r="Q18" s="69" t="s">
        <v>1389</v>
      </c>
      <c r="S18" s="58">
        <v>2.25</v>
      </c>
      <c r="T18" s="23">
        <v>2.25</v>
      </c>
      <c r="U18" s="20">
        <v>0</v>
      </c>
      <c r="V18" s="20"/>
      <c r="W18" s="57">
        <v>0</v>
      </c>
      <c r="X18" s="76">
        <v>12</v>
      </c>
      <c r="Y18" s="77">
        <f t="shared" si="1"/>
        <v>0</v>
      </c>
      <c r="AC18" s="21" t="s">
        <v>978</v>
      </c>
      <c r="AE18" s="21" t="s">
        <v>978</v>
      </c>
      <c r="AI18" s="22"/>
    </row>
    <row r="19" spans="1:35" ht="15" x14ac:dyDescent="0.25">
      <c r="A19" s="19"/>
      <c r="B19" s="10" t="str">
        <f t="shared" si="0"/>
        <v>ACE026</v>
      </c>
      <c r="C19" s="102" t="s">
        <v>1183</v>
      </c>
      <c r="D19" s="7" t="s">
        <v>959</v>
      </c>
      <c r="E19" s="100" t="s">
        <v>827</v>
      </c>
      <c r="F19" s="60" t="s">
        <v>61</v>
      </c>
      <c r="G19" s="7" t="s">
        <v>1860</v>
      </c>
      <c r="H19" s="83"/>
      <c r="I19" s="84" t="s">
        <v>6</v>
      </c>
      <c r="J19" s="11"/>
      <c r="K19" s="12"/>
      <c r="L19" s="42"/>
      <c r="M19" s="128"/>
      <c r="O19" s="125"/>
      <c r="P19" s="19" t="s">
        <v>1104</v>
      </c>
      <c r="Q19" s="69" t="s">
        <v>1389</v>
      </c>
      <c r="S19" s="58">
        <v>2.25</v>
      </c>
      <c r="T19" s="23">
        <v>2.25</v>
      </c>
      <c r="U19" s="20">
        <v>0</v>
      </c>
      <c r="V19" s="20"/>
      <c r="W19" s="57">
        <v>0</v>
      </c>
      <c r="X19" s="76">
        <v>12</v>
      </c>
      <c r="Y19" s="77">
        <f t="shared" si="1"/>
        <v>0</v>
      </c>
      <c r="AC19" s="21" t="s">
        <v>978</v>
      </c>
      <c r="AE19" s="21" t="s">
        <v>978</v>
      </c>
      <c r="AI19" s="22"/>
    </row>
    <row r="20" spans="1:35" ht="15" x14ac:dyDescent="0.25">
      <c r="A20" s="19"/>
      <c r="B20" s="10" t="str">
        <f t="shared" si="0"/>
        <v>ACE033</v>
      </c>
      <c r="C20" s="102" t="s">
        <v>1183</v>
      </c>
      <c r="D20" s="7" t="s">
        <v>959</v>
      </c>
      <c r="E20" s="100" t="s">
        <v>828</v>
      </c>
      <c r="F20" s="60" t="s">
        <v>62</v>
      </c>
      <c r="G20" s="7" t="s">
        <v>1860</v>
      </c>
      <c r="H20" s="83"/>
      <c r="I20" s="84" t="s">
        <v>6</v>
      </c>
      <c r="J20" s="11"/>
      <c r="K20" s="12"/>
      <c r="L20" s="42"/>
      <c r="M20" s="128"/>
      <c r="O20" s="125"/>
      <c r="P20" s="19" t="s">
        <v>1416</v>
      </c>
      <c r="Q20" s="69" t="s">
        <v>1614</v>
      </c>
      <c r="R20" s="67">
        <v>45334</v>
      </c>
      <c r="S20" s="58">
        <v>2.25</v>
      </c>
      <c r="T20" s="23">
        <v>2.25</v>
      </c>
      <c r="U20" s="20">
        <v>0</v>
      </c>
      <c r="V20" s="20"/>
      <c r="W20" s="57">
        <v>0</v>
      </c>
      <c r="X20" s="76">
        <v>12</v>
      </c>
      <c r="Y20" s="77">
        <f t="shared" si="1"/>
        <v>0</v>
      </c>
      <c r="AC20" s="21" t="s">
        <v>978</v>
      </c>
      <c r="AE20" s="21" t="s">
        <v>978</v>
      </c>
      <c r="AI20" s="22"/>
    </row>
    <row r="21" spans="1:35" ht="15" x14ac:dyDescent="0.25">
      <c r="A21" s="19"/>
      <c r="B21" s="10" t="str">
        <f t="shared" si="0"/>
        <v>ACE034</v>
      </c>
      <c r="C21" s="102" t="s">
        <v>1183</v>
      </c>
      <c r="D21" s="7" t="s">
        <v>959</v>
      </c>
      <c r="E21" s="100" t="s">
        <v>829</v>
      </c>
      <c r="F21" s="60" t="s">
        <v>63</v>
      </c>
      <c r="G21" s="7" t="s">
        <v>1860</v>
      </c>
      <c r="H21" s="83"/>
      <c r="I21" s="84" t="s">
        <v>6</v>
      </c>
      <c r="J21" s="11"/>
      <c r="K21" s="12"/>
      <c r="L21" s="42"/>
      <c r="M21" s="128"/>
      <c r="O21" s="125"/>
      <c r="P21" s="19" t="s">
        <v>1416</v>
      </c>
      <c r="Q21" s="69" t="s">
        <v>1614</v>
      </c>
      <c r="R21" s="67">
        <v>45396</v>
      </c>
      <c r="S21" s="58">
        <v>2.25</v>
      </c>
      <c r="T21" s="23">
        <v>2.25</v>
      </c>
      <c r="U21" s="20">
        <v>0</v>
      </c>
      <c r="V21" s="20"/>
      <c r="W21" s="57">
        <v>0</v>
      </c>
      <c r="X21" s="76">
        <v>12</v>
      </c>
      <c r="Y21" s="77">
        <f t="shared" si="1"/>
        <v>0</v>
      </c>
      <c r="AC21" s="21" t="s">
        <v>978</v>
      </c>
      <c r="AE21" s="21" t="s">
        <v>978</v>
      </c>
      <c r="AI21" s="22"/>
    </row>
    <row r="22" spans="1:35" ht="15" x14ac:dyDescent="0.25">
      <c r="A22" s="19"/>
      <c r="B22" s="10" t="str">
        <f t="shared" si="0"/>
        <v>ACE035</v>
      </c>
      <c r="C22" s="102" t="s">
        <v>1183</v>
      </c>
      <c r="D22" s="7" t="s">
        <v>959</v>
      </c>
      <c r="E22" s="100" t="s">
        <v>830</v>
      </c>
      <c r="F22" s="60" t="s">
        <v>64</v>
      </c>
      <c r="G22" s="7" t="s">
        <v>1860</v>
      </c>
      <c r="H22" s="83"/>
      <c r="I22" s="84" t="s">
        <v>6</v>
      </c>
      <c r="J22" s="11"/>
      <c r="K22" s="12"/>
      <c r="L22" s="42"/>
      <c r="M22" s="128"/>
      <c r="O22" s="125"/>
      <c r="P22" s="19" t="s">
        <v>1421</v>
      </c>
      <c r="Q22" s="69" t="s">
        <v>1533</v>
      </c>
      <c r="R22" s="67">
        <v>45295</v>
      </c>
      <c r="S22" s="58">
        <v>2.25</v>
      </c>
      <c r="T22" s="23">
        <v>2.25</v>
      </c>
      <c r="U22" s="20">
        <v>0</v>
      </c>
      <c r="V22" s="20"/>
      <c r="W22" s="57">
        <v>0</v>
      </c>
      <c r="X22" s="76">
        <v>12</v>
      </c>
      <c r="Y22" s="77">
        <f t="shared" si="1"/>
        <v>0</v>
      </c>
      <c r="AC22" s="21" t="s">
        <v>978</v>
      </c>
      <c r="AE22" s="21" t="s">
        <v>978</v>
      </c>
      <c r="AI22" s="22"/>
    </row>
    <row r="23" spans="1:35" ht="15" x14ac:dyDescent="0.25">
      <c r="A23" s="19"/>
      <c r="B23" s="10" t="str">
        <f t="shared" si="0"/>
        <v>ACE040</v>
      </c>
      <c r="C23" s="102" t="s">
        <v>1183</v>
      </c>
      <c r="D23" s="7" t="s">
        <v>959</v>
      </c>
      <c r="E23" s="100" t="s">
        <v>831</v>
      </c>
      <c r="F23" s="60" t="s">
        <v>65</v>
      </c>
      <c r="G23" s="7" t="s">
        <v>1860</v>
      </c>
      <c r="H23" s="83"/>
      <c r="I23" s="84" t="s">
        <v>6</v>
      </c>
      <c r="J23" s="11"/>
      <c r="K23" s="12"/>
      <c r="L23" s="42"/>
      <c r="M23" s="128"/>
      <c r="O23" s="125"/>
      <c r="P23" s="19" t="s">
        <v>1421</v>
      </c>
      <c r="Q23" s="69" t="s">
        <v>1533</v>
      </c>
      <c r="R23" s="67">
        <v>45295</v>
      </c>
      <c r="S23" s="58">
        <v>2.25</v>
      </c>
      <c r="T23" s="23">
        <v>2.25</v>
      </c>
      <c r="U23" s="20">
        <v>0</v>
      </c>
      <c r="V23" s="20"/>
      <c r="W23" s="57">
        <v>0</v>
      </c>
      <c r="X23" s="76">
        <v>12</v>
      </c>
      <c r="Y23" s="77">
        <f t="shared" si="1"/>
        <v>0</v>
      </c>
      <c r="AC23" s="21" t="s">
        <v>978</v>
      </c>
      <c r="AE23" s="21" t="s">
        <v>978</v>
      </c>
      <c r="AI23" s="22"/>
    </row>
    <row r="24" spans="1:35" ht="15" x14ac:dyDescent="0.25">
      <c r="A24" s="19"/>
      <c r="B24" s="10" t="str">
        <f t="shared" si="0"/>
        <v>ACE189</v>
      </c>
      <c r="C24" s="102" t="s">
        <v>1183</v>
      </c>
      <c r="D24" s="7" t="s">
        <v>959</v>
      </c>
      <c r="E24" s="100">
        <v>189</v>
      </c>
      <c r="F24" s="60" t="s">
        <v>9</v>
      </c>
      <c r="G24" s="7" t="s">
        <v>1860</v>
      </c>
      <c r="H24" s="83"/>
      <c r="I24" s="84" t="s">
        <v>6</v>
      </c>
      <c r="J24" s="11"/>
      <c r="K24" s="12"/>
      <c r="L24" s="42"/>
      <c r="M24" s="128"/>
      <c r="O24" s="125"/>
      <c r="P24" s="19"/>
      <c r="Q24" s="69"/>
      <c r="S24" s="56">
        <v>3</v>
      </c>
      <c r="T24" s="20">
        <v>0</v>
      </c>
      <c r="U24" s="20">
        <v>0</v>
      </c>
      <c r="V24" s="20"/>
      <c r="W24" s="57">
        <v>0</v>
      </c>
      <c r="X24" s="76">
        <v>12</v>
      </c>
      <c r="Y24" s="77">
        <f t="shared" si="1"/>
        <v>0</v>
      </c>
      <c r="AC24" s="21" t="s">
        <v>978</v>
      </c>
      <c r="AE24" s="21" t="s">
        <v>978</v>
      </c>
      <c r="AI24" s="22"/>
    </row>
    <row r="25" spans="1:35" ht="15" x14ac:dyDescent="0.25">
      <c r="A25" s="19"/>
      <c r="B25" s="10" t="str">
        <f t="shared" si="0"/>
        <v>ACE289</v>
      </c>
      <c r="C25" s="102" t="s">
        <v>1183</v>
      </c>
      <c r="D25" s="7" t="s">
        <v>959</v>
      </c>
      <c r="E25" s="100">
        <v>289</v>
      </c>
      <c r="F25" s="60" t="s">
        <v>9</v>
      </c>
      <c r="G25" s="7" t="s">
        <v>1860</v>
      </c>
      <c r="H25" s="83"/>
      <c r="I25" s="84" t="s">
        <v>6</v>
      </c>
      <c r="J25" s="11"/>
      <c r="K25" s="12"/>
      <c r="L25" s="42"/>
      <c r="M25" s="128"/>
      <c r="O25" s="125"/>
      <c r="P25" s="19"/>
      <c r="Q25" s="69"/>
      <c r="S25" s="56">
        <v>3</v>
      </c>
      <c r="T25" s="20">
        <v>0</v>
      </c>
      <c r="U25" s="20">
        <v>0</v>
      </c>
      <c r="V25" s="20"/>
      <c r="W25" s="57">
        <v>0</v>
      </c>
      <c r="X25" s="76">
        <v>12</v>
      </c>
      <c r="Y25" s="77">
        <f t="shared" si="1"/>
        <v>0</v>
      </c>
      <c r="AC25" s="21" t="s">
        <v>978</v>
      </c>
      <c r="AE25" s="21" t="s">
        <v>978</v>
      </c>
      <c r="AI25" s="22"/>
    </row>
    <row r="26" spans="1:35" ht="15" x14ac:dyDescent="0.25">
      <c r="A26" s="19"/>
      <c r="B26" s="10" t="str">
        <f t="shared" si="0"/>
        <v>ACM011</v>
      </c>
      <c r="C26" s="102" t="s">
        <v>1183</v>
      </c>
      <c r="D26" s="7" t="s">
        <v>840</v>
      </c>
      <c r="E26" s="100" t="s">
        <v>832</v>
      </c>
      <c r="F26" s="60" t="s">
        <v>66</v>
      </c>
      <c r="G26" s="7" t="s">
        <v>1860</v>
      </c>
      <c r="H26" s="83"/>
      <c r="I26" s="84" t="s">
        <v>6</v>
      </c>
      <c r="J26" s="11"/>
      <c r="K26" s="12"/>
      <c r="L26" s="42"/>
      <c r="M26" s="128"/>
      <c r="O26" s="125"/>
      <c r="P26" s="19" t="s">
        <v>1104</v>
      </c>
      <c r="Q26" s="69" t="s">
        <v>1389</v>
      </c>
      <c r="S26" s="58">
        <v>2.25</v>
      </c>
      <c r="T26" s="23">
        <v>2.25</v>
      </c>
      <c r="U26" s="20">
        <v>0</v>
      </c>
      <c r="V26" s="20"/>
      <c r="W26" s="57">
        <v>0</v>
      </c>
      <c r="X26" s="76">
        <v>12</v>
      </c>
      <c r="Y26" s="77">
        <f t="shared" si="1"/>
        <v>0</v>
      </c>
      <c r="AC26" s="21" t="s">
        <v>978</v>
      </c>
      <c r="AE26" s="21" t="s">
        <v>978</v>
      </c>
      <c r="AI26" s="22"/>
    </row>
    <row r="27" spans="1:35" ht="15" x14ac:dyDescent="0.25">
      <c r="A27" s="19"/>
      <c r="B27" s="10" t="str">
        <f t="shared" si="0"/>
        <v>ACM012</v>
      </c>
      <c r="C27" s="102" t="s">
        <v>1183</v>
      </c>
      <c r="D27" s="7" t="s">
        <v>840</v>
      </c>
      <c r="E27" s="100" t="s">
        <v>833</v>
      </c>
      <c r="F27" s="60" t="s">
        <v>67</v>
      </c>
      <c r="G27" s="7" t="s">
        <v>1860</v>
      </c>
      <c r="H27" s="83"/>
      <c r="I27" s="84" t="s">
        <v>6</v>
      </c>
      <c r="J27" s="11"/>
      <c r="K27" s="12"/>
      <c r="L27" s="42"/>
      <c r="M27" s="128"/>
      <c r="O27" s="125"/>
      <c r="P27" s="19" t="s">
        <v>1104</v>
      </c>
      <c r="Q27" s="69" t="s">
        <v>1389</v>
      </c>
      <c r="S27" s="58">
        <v>2.25</v>
      </c>
      <c r="T27" s="23">
        <v>2.25</v>
      </c>
      <c r="U27" s="20">
        <v>0</v>
      </c>
      <c r="V27" s="20"/>
      <c r="W27" s="57">
        <v>0</v>
      </c>
      <c r="X27" s="76">
        <v>12</v>
      </c>
      <c r="Y27" s="77">
        <f t="shared" si="1"/>
        <v>0</v>
      </c>
      <c r="AC27" s="21" t="s">
        <v>978</v>
      </c>
      <c r="AE27" s="21" t="s">
        <v>978</v>
      </c>
      <c r="AI27" s="22"/>
    </row>
    <row r="28" spans="1:35" ht="15" x14ac:dyDescent="0.25">
      <c r="A28" s="19"/>
      <c r="B28" s="10" t="str">
        <f t="shared" si="0"/>
        <v>ACM021</v>
      </c>
      <c r="C28" s="102" t="s">
        <v>1183</v>
      </c>
      <c r="D28" s="7" t="s">
        <v>840</v>
      </c>
      <c r="E28" s="100" t="s">
        <v>834</v>
      </c>
      <c r="F28" s="60" t="s">
        <v>68</v>
      </c>
      <c r="G28" s="7" t="s">
        <v>1860</v>
      </c>
      <c r="H28" s="83"/>
      <c r="I28" s="84" t="s">
        <v>6</v>
      </c>
      <c r="J28" s="11"/>
      <c r="K28" s="12"/>
      <c r="L28" s="42"/>
      <c r="M28" s="128"/>
      <c r="O28" s="125"/>
      <c r="P28" s="19" t="s">
        <v>1421</v>
      </c>
      <c r="Q28" s="69" t="s">
        <v>1533</v>
      </c>
      <c r="R28" s="67">
        <v>45295</v>
      </c>
      <c r="S28" s="58">
        <v>2.25</v>
      </c>
      <c r="T28" s="23">
        <v>2.25</v>
      </c>
      <c r="U28" s="20">
        <v>0</v>
      </c>
      <c r="V28" s="20"/>
      <c r="W28" s="57">
        <v>0</v>
      </c>
      <c r="X28" s="76">
        <v>12</v>
      </c>
      <c r="Y28" s="77">
        <f t="shared" si="1"/>
        <v>0</v>
      </c>
      <c r="AC28" s="21" t="s">
        <v>978</v>
      </c>
      <c r="AE28" s="21" t="s">
        <v>978</v>
      </c>
      <c r="AI28" s="22"/>
    </row>
    <row r="29" spans="1:35" ht="15" x14ac:dyDescent="0.25">
      <c r="A29" s="19"/>
      <c r="B29" s="10" t="str">
        <f t="shared" si="0"/>
        <v>ACM023</v>
      </c>
      <c r="C29" s="102" t="s">
        <v>1183</v>
      </c>
      <c r="D29" s="7" t="s">
        <v>840</v>
      </c>
      <c r="E29" s="100" t="s">
        <v>836</v>
      </c>
      <c r="F29" s="60" t="s">
        <v>69</v>
      </c>
      <c r="G29" s="7" t="s">
        <v>1860</v>
      </c>
      <c r="H29" s="83"/>
      <c r="I29" s="84" t="s">
        <v>6</v>
      </c>
      <c r="J29" s="11"/>
      <c r="K29" s="12"/>
      <c r="L29" s="42"/>
      <c r="M29" s="128"/>
      <c r="O29" s="125"/>
      <c r="P29" s="19" t="s">
        <v>1421</v>
      </c>
      <c r="Q29" s="69" t="s">
        <v>1533</v>
      </c>
      <c r="R29" s="67">
        <v>45295</v>
      </c>
      <c r="S29" s="58">
        <v>3</v>
      </c>
      <c r="T29" s="23">
        <v>3</v>
      </c>
      <c r="U29" s="20">
        <v>0</v>
      </c>
      <c r="V29" s="20"/>
      <c r="W29" s="57">
        <v>0</v>
      </c>
      <c r="X29" s="76">
        <v>12</v>
      </c>
      <c r="Y29" s="77">
        <f t="shared" si="1"/>
        <v>0</v>
      </c>
      <c r="AC29" s="21" t="s">
        <v>978</v>
      </c>
      <c r="AE29" s="21" t="s">
        <v>978</v>
      </c>
      <c r="AI29" s="22"/>
    </row>
    <row r="30" spans="1:35" ht="15" x14ac:dyDescent="0.25">
      <c r="A30" s="19"/>
      <c r="B30" s="10" t="str">
        <f t="shared" si="0"/>
        <v>ACM024</v>
      </c>
      <c r="C30" s="102" t="s">
        <v>1183</v>
      </c>
      <c r="D30" s="7" t="s">
        <v>840</v>
      </c>
      <c r="E30" s="100" t="s">
        <v>837</v>
      </c>
      <c r="F30" s="60" t="s">
        <v>745</v>
      </c>
      <c r="G30" s="7" t="s">
        <v>1860</v>
      </c>
      <c r="H30" s="83"/>
      <c r="I30" s="84" t="s">
        <v>6</v>
      </c>
      <c r="J30" s="11"/>
      <c r="K30" s="12"/>
      <c r="L30" s="42"/>
      <c r="M30" s="128"/>
      <c r="O30" s="125"/>
      <c r="P30" s="19" t="s">
        <v>1421</v>
      </c>
      <c r="Q30" s="69" t="s">
        <v>1533</v>
      </c>
      <c r="R30" s="67">
        <v>45295</v>
      </c>
      <c r="S30" s="58">
        <v>2.25</v>
      </c>
      <c r="T30" s="23">
        <v>2.25</v>
      </c>
      <c r="U30" s="20">
        <v>0</v>
      </c>
      <c r="V30" s="20"/>
      <c r="W30" s="57">
        <v>0</v>
      </c>
      <c r="X30" s="76">
        <v>12</v>
      </c>
      <c r="Y30" s="77">
        <f t="shared" si="1"/>
        <v>0</v>
      </c>
      <c r="AC30" s="21" t="s">
        <v>978</v>
      </c>
      <c r="AE30" s="21" t="s">
        <v>978</v>
      </c>
      <c r="AI30" s="22"/>
    </row>
    <row r="31" spans="1:35" ht="15" x14ac:dyDescent="0.25">
      <c r="A31" s="19"/>
      <c r="B31" s="10" t="str">
        <f t="shared" si="0"/>
        <v>ACM032</v>
      </c>
      <c r="C31" s="102" t="s">
        <v>1183</v>
      </c>
      <c r="D31" s="7" t="s">
        <v>840</v>
      </c>
      <c r="E31" s="100" t="s">
        <v>839</v>
      </c>
      <c r="F31" s="60" t="s">
        <v>70</v>
      </c>
      <c r="G31" s="7" t="s">
        <v>1860</v>
      </c>
      <c r="H31" s="83"/>
      <c r="I31" s="84" t="s">
        <v>6</v>
      </c>
      <c r="J31" s="11"/>
      <c r="K31" s="12"/>
      <c r="L31" s="42"/>
      <c r="M31" s="128"/>
      <c r="O31" s="125"/>
      <c r="P31" s="19" t="s">
        <v>1421</v>
      </c>
      <c r="Q31" s="69" t="s">
        <v>1533</v>
      </c>
      <c r="R31" s="67">
        <v>45295</v>
      </c>
      <c r="S31" s="58">
        <v>2.25</v>
      </c>
      <c r="T31" s="23">
        <v>2.25</v>
      </c>
      <c r="U31" s="20">
        <v>0</v>
      </c>
      <c r="V31" s="20"/>
      <c r="W31" s="57">
        <v>0</v>
      </c>
      <c r="X31" s="76">
        <v>12</v>
      </c>
      <c r="Y31" s="77">
        <f t="shared" si="1"/>
        <v>0</v>
      </c>
      <c r="AC31" s="21" t="s">
        <v>978</v>
      </c>
      <c r="AE31" s="21" t="s">
        <v>978</v>
      </c>
      <c r="AI31" s="22"/>
    </row>
    <row r="32" spans="1:35" ht="15" x14ac:dyDescent="0.25">
      <c r="A32" s="19"/>
      <c r="B32" s="10" t="str">
        <f t="shared" si="0"/>
        <v>ACM189</v>
      </c>
      <c r="C32" s="102" t="s">
        <v>1183</v>
      </c>
      <c r="D32" s="7" t="s">
        <v>840</v>
      </c>
      <c r="E32" s="99">
        <v>189</v>
      </c>
      <c r="F32" s="60" t="s">
        <v>9</v>
      </c>
      <c r="G32" s="7" t="s">
        <v>1860</v>
      </c>
      <c r="H32" s="83"/>
      <c r="I32" s="84" t="s">
        <v>6</v>
      </c>
      <c r="J32" s="11"/>
      <c r="K32" s="12"/>
      <c r="L32" s="42"/>
      <c r="M32" s="128"/>
      <c r="O32" s="125"/>
      <c r="P32" s="19"/>
      <c r="Q32" s="69"/>
      <c r="S32" s="56">
        <v>3</v>
      </c>
      <c r="T32" s="20">
        <v>0</v>
      </c>
      <c r="U32" s="20">
        <v>0</v>
      </c>
      <c r="V32" s="20"/>
      <c r="W32" s="57">
        <v>0</v>
      </c>
      <c r="X32" s="76">
        <v>12</v>
      </c>
      <c r="Y32" s="77">
        <f t="shared" si="1"/>
        <v>0</v>
      </c>
      <c r="AC32" s="21" t="s">
        <v>978</v>
      </c>
      <c r="AE32" s="21" t="s">
        <v>978</v>
      </c>
      <c r="AI32" s="22"/>
    </row>
    <row r="33" spans="1:35" ht="15" x14ac:dyDescent="0.25">
      <c r="A33" s="19"/>
      <c r="B33" s="10" t="str">
        <f t="shared" si="0"/>
        <v>ACM289</v>
      </c>
      <c r="C33" s="102" t="s">
        <v>1183</v>
      </c>
      <c r="D33" s="7" t="s">
        <v>840</v>
      </c>
      <c r="E33" s="99">
        <v>289</v>
      </c>
      <c r="F33" s="60" t="s">
        <v>9</v>
      </c>
      <c r="G33" s="7" t="s">
        <v>1860</v>
      </c>
      <c r="H33" s="83"/>
      <c r="I33" s="84" t="s">
        <v>6</v>
      </c>
      <c r="J33" s="11"/>
      <c r="K33" s="12"/>
      <c r="L33" s="42"/>
      <c r="M33" s="128"/>
      <c r="O33" s="125"/>
      <c r="P33" s="19"/>
      <c r="Q33" s="69"/>
      <c r="S33" s="56">
        <v>3</v>
      </c>
      <c r="T33" s="20">
        <v>0</v>
      </c>
      <c r="U33" s="20">
        <v>0</v>
      </c>
      <c r="V33" s="20"/>
      <c r="W33" s="57">
        <v>0</v>
      </c>
      <c r="X33" s="76">
        <v>12</v>
      </c>
      <c r="Y33" s="77">
        <f t="shared" si="1"/>
        <v>0</v>
      </c>
      <c r="AC33" s="21" t="s">
        <v>978</v>
      </c>
      <c r="AE33" s="21" t="s">
        <v>978</v>
      </c>
      <c r="AI33" s="22"/>
    </row>
    <row r="34" spans="1:35" ht="15" x14ac:dyDescent="0.25">
      <c r="A34" s="19"/>
      <c r="B34" s="10" t="str">
        <f t="shared" si="0"/>
        <v>ACR101</v>
      </c>
      <c r="C34" s="102" t="s">
        <v>1184</v>
      </c>
      <c r="D34" s="7" t="s">
        <v>841</v>
      </c>
      <c r="E34" s="99">
        <v>101</v>
      </c>
      <c r="F34" s="60" t="s">
        <v>71</v>
      </c>
      <c r="G34" s="7" t="s">
        <v>1852</v>
      </c>
      <c r="H34" s="83"/>
      <c r="I34" s="84" t="s">
        <v>6</v>
      </c>
      <c r="J34" s="11"/>
      <c r="K34" s="12"/>
      <c r="L34" s="42"/>
      <c r="M34" s="128"/>
      <c r="O34" s="125"/>
      <c r="P34" s="19" t="s">
        <v>1103</v>
      </c>
      <c r="Q34" s="69" t="s">
        <v>1399</v>
      </c>
      <c r="R34" s="67">
        <v>43313</v>
      </c>
      <c r="S34" s="56">
        <v>5</v>
      </c>
      <c r="T34" s="20">
        <v>4</v>
      </c>
      <c r="U34" s="20">
        <v>4</v>
      </c>
      <c r="V34" s="20"/>
      <c r="W34" s="57">
        <v>4</v>
      </c>
      <c r="X34" s="76">
        <v>30</v>
      </c>
      <c r="Y34" s="77">
        <f t="shared" si="1"/>
        <v>120</v>
      </c>
      <c r="AC34" s="21" t="s">
        <v>978</v>
      </c>
      <c r="AE34" s="21" t="s">
        <v>978</v>
      </c>
      <c r="AI34" s="22"/>
    </row>
    <row r="35" spans="1:35" ht="15" x14ac:dyDescent="0.25">
      <c r="A35" s="19"/>
      <c r="B35" s="10" t="str">
        <f t="shared" si="0"/>
        <v>ACR102</v>
      </c>
      <c r="C35" s="102" t="s">
        <v>1184</v>
      </c>
      <c r="D35" s="7" t="s">
        <v>841</v>
      </c>
      <c r="E35" s="99">
        <v>102</v>
      </c>
      <c r="F35" s="60" t="s">
        <v>72</v>
      </c>
      <c r="G35" s="7" t="s">
        <v>1852</v>
      </c>
      <c r="H35" s="83"/>
      <c r="I35" s="84" t="s">
        <v>6</v>
      </c>
      <c r="J35" s="11"/>
      <c r="K35" s="12"/>
      <c r="L35" s="42"/>
      <c r="M35" s="128"/>
      <c r="O35" s="125"/>
      <c r="P35" s="19" t="s">
        <v>1103</v>
      </c>
      <c r="Q35" s="69" t="s">
        <v>1399</v>
      </c>
      <c r="R35" s="67">
        <v>43313</v>
      </c>
      <c r="S35" s="56">
        <v>5</v>
      </c>
      <c r="T35" s="20">
        <v>4</v>
      </c>
      <c r="U35" s="20">
        <v>4</v>
      </c>
      <c r="V35" s="20"/>
      <c r="W35" s="57">
        <v>4</v>
      </c>
      <c r="X35" s="76">
        <v>30</v>
      </c>
      <c r="Y35" s="77">
        <f t="shared" si="1"/>
        <v>120</v>
      </c>
      <c r="AC35" s="21" t="s">
        <v>978</v>
      </c>
      <c r="AE35" s="21" t="s">
        <v>978</v>
      </c>
      <c r="AI35" s="22"/>
    </row>
    <row r="36" spans="1:35" ht="15" x14ac:dyDescent="0.25">
      <c r="A36" s="19"/>
      <c r="B36" s="10" t="str">
        <f t="shared" si="0"/>
        <v>ACR104</v>
      </c>
      <c r="C36" s="102" t="s">
        <v>1184</v>
      </c>
      <c r="D36" s="7" t="s">
        <v>841</v>
      </c>
      <c r="E36" s="99">
        <v>104</v>
      </c>
      <c r="F36" s="60" t="s">
        <v>73</v>
      </c>
      <c r="G36" s="7" t="s">
        <v>1852</v>
      </c>
      <c r="H36" s="83"/>
      <c r="I36" s="84" t="s">
        <v>6</v>
      </c>
      <c r="J36" s="11"/>
      <c r="K36" s="12"/>
      <c r="L36" s="42"/>
      <c r="M36" s="128"/>
      <c r="O36" s="125"/>
      <c r="P36" s="19" t="s">
        <v>747</v>
      </c>
      <c r="Q36" s="69" t="s">
        <v>1349</v>
      </c>
      <c r="R36" s="67">
        <v>43313</v>
      </c>
      <c r="S36" s="56">
        <v>5</v>
      </c>
      <c r="T36" s="20">
        <v>4</v>
      </c>
      <c r="U36" s="20">
        <v>4</v>
      </c>
      <c r="V36" s="20"/>
      <c r="W36" s="57">
        <v>4</v>
      </c>
      <c r="X36" s="76">
        <v>30</v>
      </c>
      <c r="Y36" s="77">
        <f t="shared" si="1"/>
        <v>120</v>
      </c>
      <c r="AC36" s="21" t="s">
        <v>978</v>
      </c>
      <c r="AE36" s="21" t="s">
        <v>978</v>
      </c>
      <c r="AI36" s="22"/>
    </row>
    <row r="37" spans="1:35" ht="15" x14ac:dyDescent="0.25">
      <c r="A37" s="19"/>
      <c r="B37" s="10" t="str">
        <f t="shared" si="0"/>
        <v>ACR105</v>
      </c>
      <c r="C37" s="102" t="s">
        <v>1184</v>
      </c>
      <c r="D37" s="7" t="s">
        <v>841</v>
      </c>
      <c r="E37" s="99">
        <v>105</v>
      </c>
      <c r="F37" s="60" t="s">
        <v>74</v>
      </c>
      <c r="G37" s="7" t="s">
        <v>1860</v>
      </c>
      <c r="H37" s="83"/>
      <c r="I37" s="84" t="s">
        <v>6</v>
      </c>
      <c r="J37" s="11"/>
      <c r="K37" s="12"/>
      <c r="L37" s="42"/>
      <c r="M37" s="128"/>
      <c r="O37" s="125"/>
      <c r="P37" s="19" t="s">
        <v>747</v>
      </c>
      <c r="Q37" s="69" t="s">
        <v>1349</v>
      </c>
      <c r="R37" s="67">
        <v>43313</v>
      </c>
      <c r="S37" s="56">
        <v>5</v>
      </c>
      <c r="T37" s="20">
        <v>4</v>
      </c>
      <c r="U37" s="20">
        <v>4</v>
      </c>
      <c r="V37" s="20"/>
      <c r="W37" s="57">
        <v>4</v>
      </c>
      <c r="X37" s="76">
        <v>30</v>
      </c>
      <c r="Y37" s="77">
        <f t="shared" si="1"/>
        <v>120</v>
      </c>
      <c r="AC37" s="21" t="s">
        <v>978</v>
      </c>
      <c r="AE37" s="21" t="s">
        <v>978</v>
      </c>
      <c r="AI37" s="22"/>
    </row>
    <row r="38" spans="1:35" ht="15" x14ac:dyDescent="0.25">
      <c r="A38" s="19"/>
      <c r="B38" s="10" t="str">
        <f t="shared" si="0"/>
        <v>ACR114</v>
      </c>
      <c r="C38" s="102" t="s">
        <v>1184</v>
      </c>
      <c r="D38" s="7" t="s">
        <v>841</v>
      </c>
      <c r="E38" s="99">
        <v>114</v>
      </c>
      <c r="F38" s="60" t="s">
        <v>75</v>
      </c>
      <c r="G38" s="7" t="s">
        <v>1852</v>
      </c>
      <c r="H38" s="83"/>
      <c r="I38" s="84" t="s">
        <v>6</v>
      </c>
      <c r="J38" s="11"/>
      <c r="K38" s="12"/>
      <c r="L38" s="42"/>
      <c r="M38" s="128"/>
      <c r="O38" s="125"/>
      <c r="P38" s="19" t="s">
        <v>747</v>
      </c>
      <c r="Q38" s="69" t="s">
        <v>1349</v>
      </c>
      <c r="R38" s="67">
        <v>43313</v>
      </c>
      <c r="S38" s="56">
        <v>1</v>
      </c>
      <c r="T38" s="20">
        <v>1</v>
      </c>
      <c r="U38" s="20">
        <v>0</v>
      </c>
      <c r="V38" s="20"/>
      <c r="W38" s="57">
        <v>0</v>
      </c>
      <c r="X38" s="76">
        <v>30</v>
      </c>
      <c r="Y38" s="77">
        <f t="shared" si="1"/>
        <v>0</v>
      </c>
      <c r="AC38" s="21"/>
      <c r="AD38" s="24"/>
      <c r="AE38" s="21" t="s">
        <v>978</v>
      </c>
      <c r="AI38" s="22" t="s">
        <v>1626</v>
      </c>
    </row>
    <row r="39" spans="1:35" ht="15" x14ac:dyDescent="0.25">
      <c r="A39" s="19"/>
      <c r="B39" s="10" t="str">
        <f t="shared" si="0"/>
        <v>ACR115</v>
      </c>
      <c r="C39" s="102" t="s">
        <v>1184</v>
      </c>
      <c r="D39" s="7" t="s">
        <v>841</v>
      </c>
      <c r="E39" s="99">
        <v>115</v>
      </c>
      <c r="F39" s="60" t="s">
        <v>76</v>
      </c>
      <c r="G39" s="7" t="s">
        <v>1860</v>
      </c>
      <c r="H39" s="83"/>
      <c r="I39" s="84" t="s">
        <v>6</v>
      </c>
      <c r="J39" s="11"/>
      <c r="K39" s="12"/>
      <c r="L39" s="42"/>
      <c r="M39" s="128"/>
      <c r="O39" s="125"/>
      <c r="P39" s="19" t="s">
        <v>747</v>
      </c>
      <c r="Q39" s="69" t="s">
        <v>1349</v>
      </c>
      <c r="R39" s="67">
        <v>43313</v>
      </c>
      <c r="S39" s="56">
        <v>3</v>
      </c>
      <c r="T39" s="20">
        <v>3</v>
      </c>
      <c r="U39" s="20">
        <v>1</v>
      </c>
      <c r="V39" s="20"/>
      <c r="W39" s="57">
        <v>1</v>
      </c>
      <c r="X39" s="76">
        <v>30</v>
      </c>
      <c r="Y39" s="77">
        <f t="shared" si="1"/>
        <v>30</v>
      </c>
      <c r="AC39" s="21" t="s">
        <v>978</v>
      </c>
      <c r="AE39" s="21" t="s">
        <v>978</v>
      </c>
      <c r="AI39" s="22"/>
    </row>
    <row r="40" spans="1:35" ht="15" x14ac:dyDescent="0.25">
      <c r="A40" s="19"/>
      <c r="B40" s="10" t="str">
        <f t="shared" si="0"/>
        <v>ACR120</v>
      </c>
      <c r="C40" s="102" t="s">
        <v>1184</v>
      </c>
      <c r="D40" s="7" t="s">
        <v>841</v>
      </c>
      <c r="E40" s="99">
        <v>120</v>
      </c>
      <c r="F40" s="60" t="s">
        <v>77</v>
      </c>
      <c r="G40" s="7" t="s">
        <v>1860</v>
      </c>
      <c r="H40" s="83"/>
      <c r="I40" s="84" t="s">
        <v>6</v>
      </c>
      <c r="J40" s="11"/>
      <c r="K40" s="12"/>
      <c r="L40" s="42"/>
      <c r="M40" s="128"/>
      <c r="O40" s="125"/>
      <c r="P40" s="19" t="s">
        <v>1103</v>
      </c>
      <c r="Q40" s="69" t="s">
        <v>1103</v>
      </c>
      <c r="R40" s="67">
        <v>43313</v>
      </c>
      <c r="S40" s="56">
        <v>2</v>
      </c>
      <c r="T40" s="20">
        <v>2</v>
      </c>
      <c r="U40" s="20">
        <v>1</v>
      </c>
      <c r="V40" s="20"/>
      <c r="W40" s="57">
        <v>1</v>
      </c>
      <c r="X40" s="76">
        <v>30</v>
      </c>
      <c r="Y40" s="77">
        <f t="shared" si="1"/>
        <v>30</v>
      </c>
      <c r="AC40" s="21" t="s">
        <v>978</v>
      </c>
      <c r="AE40" s="21" t="s">
        <v>978</v>
      </c>
      <c r="AI40" s="22"/>
    </row>
    <row r="41" spans="1:35" ht="15" x14ac:dyDescent="0.25">
      <c r="A41" s="19"/>
      <c r="B41" s="10" t="str">
        <f t="shared" si="0"/>
        <v>ACR189</v>
      </c>
      <c r="C41" s="102" t="s">
        <v>1184</v>
      </c>
      <c r="D41" s="7" t="s">
        <v>841</v>
      </c>
      <c r="E41" s="99">
        <v>189</v>
      </c>
      <c r="F41" s="60" t="s">
        <v>9</v>
      </c>
      <c r="G41" s="7" t="s">
        <v>1853</v>
      </c>
      <c r="H41" s="83"/>
      <c r="I41" s="84" t="s">
        <v>6</v>
      </c>
      <c r="J41" s="11"/>
      <c r="K41" s="12"/>
      <c r="L41" s="42"/>
      <c r="M41" s="128"/>
      <c r="O41" s="125"/>
      <c r="P41" s="19" t="s">
        <v>604</v>
      </c>
      <c r="Q41" s="69" t="s">
        <v>723</v>
      </c>
      <c r="S41" s="56">
        <v>3</v>
      </c>
      <c r="T41" s="20">
        <v>0</v>
      </c>
      <c r="U41" s="20">
        <v>0</v>
      </c>
      <c r="V41" s="20"/>
      <c r="W41" s="57">
        <v>0</v>
      </c>
      <c r="X41" s="76">
        <v>30</v>
      </c>
      <c r="Y41" s="77">
        <f t="shared" si="1"/>
        <v>0</v>
      </c>
      <c r="AC41" s="21" t="s">
        <v>978</v>
      </c>
      <c r="AE41" s="21" t="s">
        <v>978</v>
      </c>
      <c r="AI41" s="22"/>
    </row>
    <row r="42" spans="1:35" ht="15" x14ac:dyDescent="0.25">
      <c r="A42" s="19"/>
      <c r="B42" s="10" t="str">
        <f t="shared" si="0"/>
        <v>ACR202</v>
      </c>
      <c r="C42" s="102" t="s">
        <v>1184</v>
      </c>
      <c r="D42" s="7" t="s">
        <v>841</v>
      </c>
      <c r="E42" s="99">
        <v>202</v>
      </c>
      <c r="F42" s="60" t="s">
        <v>79</v>
      </c>
      <c r="G42" s="7" t="s">
        <v>1852</v>
      </c>
      <c r="H42" s="83"/>
      <c r="I42" s="84" t="s">
        <v>6</v>
      </c>
      <c r="J42" s="11"/>
      <c r="K42" s="12"/>
      <c r="L42" s="42"/>
      <c r="M42" s="128"/>
      <c r="O42" s="125"/>
      <c r="P42" s="19" t="s">
        <v>596</v>
      </c>
      <c r="Q42" s="69" t="s">
        <v>747</v>
      </c>
      <c r="S42" s="56">
        <v>3</v>
      </c>
      <c r="T42" s="20">
        <v>2</v>
      </c>
      <c r="U42" s="20">
        <v>4</v>
      </c>
      <c r="V42" s="20"/>
      <c r="W42" s="57">
        <v>4</v>
      </c>
      <c r="X42" s="76">
        <v>30</v>
      </c>
      <c r="Y42" s="77">
        <f t="shared" si="1"/>
        <v>120</v>
      </c>
      <c r="AC42" s="21" t="s">
        <v>978</v>
      </c>
      <c r="AE42" s="21" t="s">
        <v>978</v>
      </c>
      <c r="AI42" s="22"/>
    </row>
    <row r="43" spans="1:35" ht="15" x14ac:dyDescent="0.25">
      <c r="A43" s="19"/>
      <c r="B43" s="10" t="str">
        <f t="shared" si="0"/>
        <v>ACR204</v>
      </c>
      <c r="C43" s="102" t="s">
        <v>1184</v>
      </c>
      <c r="D43" s="7" t="s">
        <v>841</v>
      </c>
      <c r="E43" s="99">
        <v>204</v>
      </c>
      <c r="F43" s="60" t="s">
        <v>80</v>
      </c>
      <c r="G43" s="7" t="s">
        <v>1852</v>
      </c>
      <c r="H43" s="83"/>
      <c r="I43" s="84" t="s">
        <v>6</v>
      </c>
      <c r="J43" s="11"/>
      <c r="K43" s="12"/>
      <c r="L43" s="42"/>
      <c r="M43" s="128"/>
      <c r="O43" s="125"/>
      <c r="P43" s="19" t="s">
        <v>596</v>
      </c>
      <c r="Q43" s="69" t="s">
        <v>747</v>
      </c>
      <c r="S43" s="56">
        <v>3</v>
      </c>
      <c r="T43" s="20">
        <v>2</v>
      </c>
      <c r="U43" s="20">
        <v>2</v>
      </c>
      <c r="V43" s="20"/>
      <c r="W43" s="57">
        <v>2</v>
      </c>
      <c r="X43" s="76">
        <v>30</v>
      </c>
      <c r="Y43" s="77">
        <f t="shared" si="1"/>
        <v>60</v>
      </c>
      <c r="AC43" s="21" t="s">
        <v>978</v>
      </c>
      <c r="AE43" s="21" t="s">
        <v>978</v>
      </c>
      <c r="AI43" s="22"/>
    </row>
    <row r="44" spans="1:35" ht="15" x14ac:dyDescent="0.25">
      <c r="A44" s="19"/>
      <c r="B44" s="10" t="str">
        <f t="shared" si="0"/>
        <v>ACR289</v>
      </c>
      <c r="C44" s="102" t="s">
        <v>1184</v>
      </c>
      <c r="D44" s="7" t="s">
        <v>841</v>
      </c>
      <c r="E44" s="99">
        <v>289</v>
      </c>
      <c r="F44" s="60" t="s">
        <v>9</v>
      </c>
      <c r="G44" s="7" t="s">
        <v>1853</v>
      </c>
      <c r="H44" s="83"/>
      <c r="I44" s="84" t="s">
        <v>6</v>
      </c>
      <c r="J44" s="11"/>
      <c r="K44" s="12"/>
      <c r="L44" s="42"/>
      <c r="M44" s="128"/>
      <c r="O44" s="125"/>
      <c r="P44" s="19"/>
      <c r="Q44" s="69"/>
      <c r="S44" s="56">
        <v>3</v>
      </c>
      <c r="T44" s="20">
        <v>0</v>
      </c>
      <c r="U44" s="20">
        <v>0</v>
      </c>
      <c r="V44" s="20"/>
      <c r="W44" s="57">
        <v>0</v>
      </c>
      <c r="X44" s="76">
        <v>30</v>
      </c>
      <c r="Y44" s="77">
        <f t="shared" si="1"/>
        <v>0</v>
      </c>
      <c r="AC44" s="21" t="s">
        <v>978</v>
      </c>
      <c r="AE44" s="21" t="s">
        <v>978</v>
      </c>
      <c r="AI44" s="22"/>
    </row>
    <row r="45" spans="1:35" ht="15" x14ac:dyDescent="0.25">
      <c r="A45" s="19"/>
      <c r="B45" s="10" t="str">
        <f t="shared" si="0"/>
        <v>AET100</v>
      </c>
      <c r="C45" s="102" t="s">
        <v>1185</v>
      </c>
      <c r="D45" s="7" t="s">
        <v>842</v>
      </c>
      <c r="E45" s="99">
        <v>100</v>
      </c>
      <c r="F45" s="60" t="s">
        <v>1672</v>
      </c>
      <c r="G45" s="7" t="s">
        <v>1852</v>
      </c>
      <c r="H45" s="83"/>
      <c r="I45" s="84" t="s">
        <v>6</v>
      </c>
      <c r="J45" s="11"/>
      <c r="K45" s="12"/>
      <c r="L45" s="42"/>
      <c r="M45" s="128"/>
      <c r="O45" s="125"/>
      <c r="P45" s="19" t="s">
        <v>1384</v>
      </c>
      <c r="Q45" s="69" t="s">
        <v>1633</v>
      </c>
      <c r="R45" s="67">
        <v>45695</v>
      </c>
      <c r="S45" s="56">
        <v>4</v>
      </c>
      <c r="T45" s="20">
        <v>3</v>
      </c>
      <c r="U45" s="20">
        <v>3</v>
      </c>
      <c r="V45" s="20"/>
      <c r="W45" s="57">
        <v>3</v>
      </c>
      <c r="X45" s="76">
        <v>12</v>
      </c>
      <c r="Y45" s="77">
        <f t="shared" si="1"/>
        <v>36</v>
      </c>
      <c r="AC45" s="21"/>
      <c r="AE45" s="21"/>
      <c r="AI45" s="22"/>
    </row>
    <row r="46" spans="1:35" s="40" customFormat="1" ht="15" x14ac:dyDescent="0.25">
      <c r="A46" s="196" t="s">
        <v>1649</v>
      </c>
      <c r="B46" s="40" t="str">
        <f t="shared" si="0"/>
        <v>AET123</v>
      </c>
      <c r="C46" s="197" t="s">
        <v>1185</v>
      </c>
      <c r="D46" s="40" t="s">
        <v>842</v>
      </c>
      <c r="E46" s="198">
        <v>123</v>
      </c>
      <c r="F46" s="199" t="s">
        <v>0</v>
      </c>
      <c r="G46" s="40" t="s">
        <v>1860</v>
      </c>
      <c r="H46" s="200"/>
      <c r="I46" s="92" t="s">
        <v>6</v>
      </c>
      <c r="J46" s="41"/>
      <c r="K46" s="41"/>
      <c r="L46" s="201"/>
      <c r="M46" s="202"/>
      <c r="N46" s="203"/>
      <c r="O46" s="204"/>
      <c r="P46" s="196" t="s">
        <v>1304</v>
      </c>
      <c r="Q46" s="205" t="s">
        <v>1416</v>
      </c>
      <c r="R46" s="206">
        <v>43991</v>
      </c>
      <c r="S46" s="207">
        <v>4</v>
      </c>
      <c r="T46" s="208">
        <v>3</v>
      </c>
      <c r="U46" s="208">
        <v>3</v>
      </c>
      <c r="V46" s="208"/>
      <c r="W46" s="209">
        <v>3</v>
      </c>
      <c r="X46" s="217">
        <v>12</v>
      </c>
      <c r="Y46" s="211">
        <f t="shared" si="1"/>
        <v>36</v>
      </c>
      <c r="AC46" s="214" t="s">
        <v>978</v>
      </c>
      <c r="AE46" s="214" t="s">
        <v>978</v>
      </c>
      <c r="AI46" s="212"/>
    </row>
    <row r="47" spans="1:35" s="40" customFormat="1" ht="15" x14ac:dyDescent="0.25">
      <c r="A47" s="196" t="s">
        <v>1649</v>
      </c>
      <c r="B47" s="40" t="str">
        <f t="shared" si="0"/>
        <v>AET125</v>
      </c>
      <c r="C47" s="197" t="s">
        <v>1185</v>
      </c>
      <c r="D47" s="40" t="s">
        <v>842</v>
      </c>
      <c r="E47" s="198">
        <v>125</v>
      </c>
      <c r="F47" s="199" t="s">
        <v>1</v>
      </c>
      <c r="G47" s="40" t="s">
        <v>1860</v>
      </c>
      <c r="H47" s="200"/>
      <c r="I47" s="92" t="s">
        <v>6</v>
      </c>
      <c r="J47" s="41"/>
      <c r="K47" s="41"/>
      <c r="L47" s="201"/>
      <c r="M47" s="202"/>
      <c r="N47" s="203"/>
      <c r="O47" s="204"/>
      <c r="P47" s="196" t="s">
        <v>1304</v>
      </c>
      <c r="Q47" s="205" t="s">
        <v>1416</v>
      </c>
      <c r="R47" s="206">
        <v>43991</v>
      </c>
      <c r="S47" s="207">
        <v>4</v>
      </c>
      <c r="T47" s="208">
        <v>3</v>
      </c>
      <c r="U47" s="208">
        <v>3</v>
      </c>
      <c r="V47" s="208"/>
      <c r="W47" s="209">
        <v>3</v>
      </c>
      <c r="X47" s="217">
        <v>12</v>
      </c>
      <c r="Y47" s="211">
        <f t="shared" si="1"/>
        <v>36</v>
      </c>
      <c r="AC47" s="214"/>
      <c r="AE47" s="214" t="s">
        <v>978</v>
      </c>
      <c r="AI47" s="212" t="s">
        <v>1634</v>
      </c>
    </row>
    <row r="48" spans="1:35" ht="15" x14ac:dyDescent="0.25">
      <c r="A48" s="19"/>
      <c r="B48" s="10" t="str">
        <f t="shared" si="0"/>
        <v>AET155</v>
      </c>
      <c r="C48" s="93" t="s">
        <v>1185</v>
      </c>
      <c r="D48" s="7" t="s">
        <v>842</v>
      </c>
      <c r="E48" s="99">
        <v>155</v>
      </c>
      <c r="F48" s="60" t="s">
        <v>1642</v>
      </c>
      <c r="G48" s="7" t="s">
        <v>1852</v>
      </c>
      <c r="H48" s="83"/>
      <c r="I48" s="84" t="s">
        <v>6</v>
      </c>
      <c r="J48" s="11"/>
      <c r="K48" s="12"/>
      <c r="L48" s="42"/>
      <c r="M48" s="128"/>
      <c r="O48" s="125"/>
      <c r="P48" s="19" t="s">
        <v>1384</v>
      </c>
      <c r="Q48" s="69" t="s">
        <v>1633</v>
      </c>
      <c r="R48" s="67">
        <v>45643</v>
      </c>
      <c r="S48" s="56">
        <v>4</v>
      </c>
      <c r="T48" s="20">
        <v>3</v>
      </c>
      <c r="U48" s="20">
        <v>3</v>
      </c>
      <c r="V48" s="20"/>
      <c r="W48" s="57">
        <v>3</v>
      </c>
      <c r="X48" s="76">
        <v>12</v>
      </c>
      <c r="Y48" s="77">
        <f t="shared" si="1"/>
        <v>36</v>
      </c>
      <c r="AC48" s="21"/>
      <c r="AE48" s="21"/>
      <c r="AI48" s="22"/>
    </row>
    <row r="49" spans="1:35" ht="15" x14ac:dyDescent="0.25">
      <c r="A49" s="19"/>
      <c r="B49" s="10" t="str">
        <f t="shared" si="0"/>
        <v>AET160</v>
      </c>
      <c r="C49" s="93" t="s">
        <v>1185</v>
      </c>
      <c r="D49" s="7" t="s">
        <v>842</v>
      </c>
      <c r="E49" s="99">
        <v>160</v>
      </c>
      <c r="F49" s="60" t="s">
        <v>7</v>
      </c>
      <c r="G49" s="7" t="s">
        <v>1852</v>
      </c>
      <c r="H49" s="83"/>
      <c r="I49" s="84" t="s">
        <v>6</v>
      </c>
      <c r="J49" s="11" t="s">
        <v>6</v>
      </c>
      <c r="K49" s="12" t="s">
        <v>6</v>
      </c>
      <c r="L49" s="42" t="s">
        <v>6</v>
      </c>
      <c r="M49" s="128" t="s">
        <v>6</v>
      </c>
      <c r="O49" s="125"/>
      <c r="P49" s="19" t="s">
        <v>1384</v>
      </c>
      <c r="Q49" s="69" t="s">
        <v>1633</v>
      </c>
      <c r="R49" s="67">
        <v>45643</v>
      </c>
      <c r="S49" s="56">
        <v>3</v>
      </c>
      <c r="T49" s="20">
        <v>2</v>
      </c>
      <c r="U49" s="20">
        <v>2</v>
      </c>
      <c r="V49" s="20"/>
      <c r="W49" s="57">
        <v>2</v>
      </c>
      <c r="X49" s="76">
        <v>12</v>
      </c>
      <c r="Y49" s="77">
        <f t="shared" si="1"/>
        <v>24</v>
      </c>
      <c r="AC49" s="21"/>
      <c r="AE49" s="21"/>
      <c r="AI49" s="22"/>
    </row>
    <row r="50" spans="1:35" s="40" customFormat="1" ht="15" x14ac:dyDescent="0.25">
      <c r="A50" s="196" t="s">
        <v>1649</v>
      </c>
      <c r="B50" s="40" t="str">
        <f t="shared" si="0"/>
        <v>AET164</v>
      </c>
      <c r="C50" s="197" t="s">
        <v>1185</v>
      </c>
      <c r="D50" s="40" t="s">
        <v>842</v>
      </c>
      <c r="E50" s="198">
        <v>164</v>
      </c>
      <c r="F50" s="199" t="s">
        <v>7</v>
      </c>
      <c r="G50" s="40" t="s">
        <v>1860</v>
      </c>
      <c r="H50" s="200"/>
      <c r="I50" s="92" t="s">
        <v>6</v>
      </c>
      <c r="J50" s="41" t="s">
        <v>6</v>
      </c>
      <c r="K50" s="41" t="s">
        <v>6</v>
      </c>
      <c r="L50" s="201"/>
      <c r="M50" s="202"/>
      <c r="N50" s="203"/>
      <c r="O50" s="204"/>
      <c r="P50" s="196" t="s">
        <v>1304</v>
      </c>
      <c r="Q50" s="205" t="s">
        <v>1416</v>
      </c>
      <c r="R50" s="206">
        <v>43991</v>
      </c>
      <c r="S50" s="228">
        <v>3</v>
      </c>
      <c r="T50" s="40">
        <v>2</v>
      </c>
      <c r="U50" s="40">
        <v>2</v>
      </c>
      <c r="W50" s="199">
        <v>2</v>
      </c>
      <c r="X50" s="229">
        <v>12</v>
      </c>
      <c r="Y50" s="211">
        <f t="shared" si="1"/>
        <v>24</v>
      </c>
      <c r="AC50" s="214" t="s">
        <v>978</v>
      </c>
      <c r="AE50" s="214" t="s">
        <v>978</v>
      </c>
      <c r="AI50" s="212"/>
    </row>
    <row r="51" spans="1:35" ht="15" x14ac:dyDescent="0.25">
      <c r="A51" s="19"/>
      <c r="B51" s="10" t="str">
        <f t="shared" si="0"/>
        <v>AET189</v>
      </c>
      <c r="C51" s="93" t="s">
        <v>1185</v>
      </c>
      <c r="D51" s="7" t="s">
        <v>842</v>
      </c>
      <c r="E51" s="99">
        <v>189</v>
      </c>
      <c r="F51" s="60" t="s">
        <v>9</v>
      </c>
      <c r="G51" s="7" t="s">
        <v>1853</v>
      </c>
      <c r="H51" s="83"/>
      <c r="I51" s="84" t="s">
        <v>6</v>
      </c>
      <c r="J51" s="11"/>
      <c r="K51" s="12"/>
      <c r="L51" s="42"/>
      <c r="M51" s="128"/>
      <c r="O51" s="125"/>
      <c r="P51" s="19"/>
      <c r="Q51" s="69"/>
      <c r="S51" s="56">
        <v>3</v>
      </c>
      <c r="T51" s="20">
        <v>0</v>
      </c>
      <c r="U51" s="20">
        <v>0</v>
      </c>
      <c r="V51" s="20"/>
      <c r="W51" s="57">
        <v>0</v>
      </c>
      <c r="X51" s="76">
        <v>12</v>
      </c>
      <c r="Y51" s="77">
        <f t="shared" si="1"/>
        <v>0</v>
      </c>
      <c r="AC51" s="21" t="s">
        <v>978</v>
      </c>
      <c r="AE51" s="21" t="s">
        <v>978</v>
      </c>
      <c r="AI51" s="22"/>
    </row>
    <row r="52" spans="1:35" ht="15" x14ac:dyDescent="0.25">
      <c r="A52" s="19"/>
      <c r="B52" s="10" t="str">
        <f t="shared" si="0"/>
        <v>AET200</v>
      </c>
      <c r="C52" s="93" t="s">
        <v>1185</v>
      </c>
      <c r="D52" s="7" t="s">
        <v>842</v>
      </c>
      <c r="E52" s="99">
        <v>200</v>
      </c>
      <c r="F52" s="60" t="s">
        <v>1643</v>
      </c>
      <c r="G52" s="7" t="s">
        <v>1852</v>
      </c>
      <c r="H52" s="83"/>
      <c r="I52" s="84" t="s">
        <v>6</v>
      </c>
      <c r="J52" s="11"/>
      <c r="K52" s="12"/>
      <c r="L52" s="42"/>
      <c r="M52" s="128"/>
      <c r="O52" s="125"/>
      <c r="P52" s="19" t="s">
        <v>1384</v>
      </c>
      <c r="Q52" s="69" t="s">
        <v>1633</v>
      </c>
      <c r="R52" s="67">
        <v>45643</v>
      </c>
      <c r="S52" s="56">
        <v>4</v>
      </c>
      <c r="T52" s="20">
        <v>3</v>
      </c>
      <c r="U52" s="20">
        <v>3</v>
      </c>
      <c r="V52" s="20"/>
      <c r="W52" s="57">
        <v>3</v>
      </c>
      <c r="X52" s="76">
        <v>12</v>
      </c>
      <c r="Y52" s="77">
        <f t="shared" si="1"/>
        <v>36</v>
      </c>
      <c r="AC52" s="21"/>
      <c r="AE52" s="21"/>
      <c r="AI52" s="22"/>
    </row>
    <row r="53" spans="1:35" ht="15" x14ac:dyDescent="0.25">
      <c r="A53" s="19"/>
      <c r="B53" s="10" t="str">
        <f t="shared" si="0"/>
        <v>AET210</v>
      </c>
      <c r="C53" s="93" t="s">
        <v>1185</v>
      </c>
      <c r="D53" s="7" t="s">
        <v>842</v>
      </c>
      <c r="E53" s="99">
        <v>210</v>
      </c>
      <c r="F53" s="60" t="s">
        <v>1166</v>
      </c>
      <c r="G53" s="7" t="s">
        <v>1852</v>
      </c>
      <c r="H53" s="83"/>
      <c r="I53" s="84" t="s">
        <v>6</v>
      </c>
      <c r="J53" s="11" t="s">
        <v>6</v>
      </c>
      <c r="K53" s="12" t="s">
        <v>6</v>
      </c>
      <c r="L53" s="42" t="s">
        <v>6</v>
      </c>
      <c r="M53" s="128" t="s">
        <v>6</v>
      </c>
      <c r="O53" s="125"/>
      <c r="P53" s="19" t="s">
        <v>1384</v>
      </c>
      <c r="Q53" s="69" t="s">
        <v>1633</v>
      </c>
      <c r="R53" s="67">
        <v>45719</v>
      </c>
      <c r="S53" s="56">
        <v>3</v>
      </c>
      <c r="T53" s="20">
        <v>2</v>
      </c>
      <c r="U53" s="20">
        <v>2</v>
      </c>
      <c r="V53" s="20"/>
      <c r="W53" s="57">
        <v>2</v>
      </c>
      <c r="X53" s="76">
        <v>12</v>
      </c>
      <c r="Y53" s="77">
        <f t="shared" si="1"/>
        <v>24</v>
      </c>
      <c r="AC53" s="21"/>
      <c r="AE53" s="21"/>
      <c r="AI53" s="22"/>
    </row>
    <row r="54" spans="1:35" ht="15" x14ac:dyDescent="0.25">
      <c r="A54" s="19"/>
      <c r="B54" s="10" t="str">
        <f t="shared" si="0"/>
        <v>AET220</v>
      </c>
      <c r="C54" s="93" t="s">
        <v>1185</v>
      </c>
      <c r="D54" s="7" t="s">
        <v>842</v>
      </c>
      <c r="E54" s="99">
        <v>220</v>
      </c>
      <c r="F54" s="60" t="s">
        <v>1647</v>
      </c>
      <c r="G54" s="7" t="s">
        <v>1852</v>
      </c>
      <c r="H54" s="83"/>
      <c r="I54" s="84" t="s">
        <v>6</v>
      </c>
      <c r="J54" s="11" t="s">
        <v>6</v>
      </c>
      <c r="K54" s="12" t="s">
        <v>6</v>
      </c>
      <c r="L54" s="42" t="s">
        <v>6</v>
      </c>
      <c r="M54" s="128" t="s">
        <v>6</v>
      </c>
      <c r="O54" s="125"/>
      <c r="P54" s="19" t="s">
        <v>1384</v>
      </c>
      <c r="Q54" s="69" t="s">
        <v>1633</v>
      </c>
      <c r="R54" s="67">
        <v>45680</v>
      </c>
      <c r="S54" s="56">
        <v>4</v>
      </c>
      <c r="T54" s="20">
        <v>3</v>
      </c>
      <c r="U54" s="20">
        <v>3</v>
      </c>
      <c r="V54" s="20"/>
      <c r="W54" s="57">
        <v>3</v>
      </c>
      <c r="X54" s="76">
        <v>12</v>
      </c>
      <c r="Y54" s="77">
        <f t="shared" si="1"/>
        <v>36</v>
      </c>
      <c r="AC54" s="21"/>
      <c r="AE54" s="21"/>
      <c r="AI54" s="22"/>
    </row>
    <row r="55" spans="1:35" s="40" customFormat="1" ht="15" x14ac:dyDescent="0.25">
      <c r="A55" s="196" t="s">
        <v>1649</v>
      </c>
      <c r="B55" s="40" t="str">
        <f t="shared" si="0"/>
        <v>AET232</v>
      </c>
      <c r="C55" s="197" t="s">
        <v>1185</v>
      </c>
      <c r="D55" s="40" t="s">
        <v>842</v>
      </c>
      <c r="E55" s="198">
        <v>232</v>
      </c>
      <c r="F55" s="199" t="s">
        <v>2</v>
      </c>
      <c r="G55" s="40" t="s">
        <v>1860</v>
      </c>
      <c r="H55" s="200"/>
      <c r="I55" s="92" t="s">
        <v>6</v>
      </c>
      <c r="J55" s="41" t="s">
        <v>6</v>
      </c>
      <c r="K55" s="41" t="s">
        <v>6</v>
      </c>
      <c r="L55" s="201" t="s">
        <v>6</v>
      </c>
      <c r="M55" s="202"/>
      <c r="N55" s="203"/>
      <c r="O55" s="204"/>
      <c r="P55" s="196" t="s">
        <v>1304</v>
      </c>
      <c r="Q55" s="205" t="s">
        <v>1416</v>
      </c>
      <c r="R55" s="206">
        <v>43991</v>
      </c>
      <c r="S55" s="207">
        <v>3</v>
      </c>
      <c r="T55" s="208">
        <v>3</v>
      </c>
      <c r="U55" s="208">
        <v>0</v>
      </c>
      <c r="V55" s="208"/>
      <c r="W55" s="209">
        <v>0</v>
      </c>
      <c r="X55" s="217">
        <v>12</v>
      </c>
      <c r="Y55" s="211">
        <f t="shared" si="1"/>
        <v>0</v>
      </c>
      <c r="AC55" s="214" t="s">
        <v>978</v>
      </c>
      <c r="AE55" s="214" t="s">
        <v>978</v>
      </c>
      <c r="AI55" s="212"/>
    </row>
    <row r="56" spans="1:35" s="40" customFormat="1" ht="15" x14ac:dyDescent="0.25">
      <c r="A56" s="196" t="s">
        <v>1649</v>
      </c>
      <c r="B56" s="40" t="str">
        <f t="shared" si="0"/>
        <v>AET236</v>
      </c>
      <c r="C56" s="197" t="s">
        <v>1185</v>
      </c>
      <c r="D56" s="40" t="s">
        <v>842</v>
      </c>
      <c r="E56" s="198">
        <v>236</v>
      </c>
      <c r="F56" s="199" t="s">
        <v>1166</v>
      </c>
      <c r="G56" s="40" t="s">
        <v>1860</v>
      </c>
      <c r="H56" s="200"/>
      <c r="I56" s="92" t="s">
        <v>6</v>
      </c>
      <c r="J56" s="41" t="s">
        <v>6</v>
      </c>
      <c r="K56" s="41" t="s">
        <v>6</v>
      </c>
      <c r="L56" s="201"/>
      <c r="M56" s="202"/>
      <c r="N56" s="203"/>
      <c r="O56" s="204"/>
      <c r="P56" s="196" t="s">
        <v>1407</v>
      </c>
      <c r="Q56" s="205" t="s">
        <v>1527</v>
      </c>
      <c r="R56" s="206">
        <v>43991</v>
      </c>
      <c r="S56" s="207">
        <v>3</v>
      </c>
      <c r="T56" s="208">
        <v>2</v>
      </c>
      <c r="U56" s="208">
        <v>2</v>
      </c>
      <c r="V56" s="208"/>
      <c r="W56" s="209">
        <v>2</v>
      </c>
      <c r="X56" s="217">
        <v>12</v>
      </c>
      <c r="Y56" s="211">
        <f t="shared" si="1"/>
        <v>24</v>
      </c>
      <c r="AC56" s="214" t="s">
        <v>978</v>
      </c>
      <c r="AE56" s="214" t="s">
        <v>978</v>
      </c>
      <c r="AI56" s="212"/>
    </row>
    <row r="57" spans="1:35" s="40" customFormat="1" ht="15" x14ac:dyDescent="0.25">
      <c r="A57" s="196" t="s">
        <v>1649</v>
      </c>
      <c r="B57" s="40" t="str">
        <f t="shared" si="0"/>
        <v>AET250</v>
      </c>
      <c r="C57" s="197" t="s">
        <v>1185</v>
      </c>
      <c r="D57" s="40" t="s">
        <v>842</v>
      </c>
      <c r="E57" s="198">
        <v>250</v>
      </c>
      <c r="F57" s="199" t="s">
        <v>1753</v>
      </c>
      <c r="G57" s="40" t="s">
        <v>1852</v>
      </c>
      <c r="H57" s="200"/>
      <c r="I57" s="92" t="s">
        <v>6</v>
      </c>
      <c r="J57" s="41"/>
      <c r="K57" s="41"/>
      <c r="L57" s="201"/>
      <c r="M57" s="202"/>
      <c r="N57" s="203"/>
      <c r="O57" s="204"/>
      <c r="P57" s="196" t="s">
        <v>1384</v>
      </c>
      <c r="Q57" s="205" t="s">
        <v>1633</v>
      </c>
      <c r="R57" s="206">
        <v>45719</v>
      </c>
      <c r="S57" s="207">
        <v>3</v>
      </c>
      <c r="T57" s="208">
        <v>3</v>
      </c>
      <c r="U57" s="208">
        <v>2</v>
      </c>
      <c r="V57" s="208"/>
      <c r="W57" s="209">
        <v>2</v>
      </c>
      <c r="X57" s="217">
        <v>12</v>
      </c>
      <c r="Y57" s="211">
        <f t="shared" si="1"/>
        <v>24</v>
      </c>
      <c r="AC57" s="214" t="s">
        <v>978</v>
      </c>
      <c r="AE57" s="214" t="s">
        <v>978</v>
      </c>
      <c r="AI57" s="212"/>
    </row>
    <row r="58" spans="1:35" ht="15" x14ac:dyDescent="0.25">
      <c r="A58" s="19"/>
      <c r="B58" s="10" t="str">
        <f t="shared" si="0"/>
        <v>AET260</v>
      </c>
      <c r="C58" s="93" t="s">
        <v>1185</v>
      </c>
      <c r="D58" s="7" t="s">
        <v>842</v>
      </c>
      <c r="E58" s="99">
        <v>260</v>
      </c>
      <c r="F58" s="60" t="s">
        <v>1671</v>
      </c>
      <c r="G58" s="7" t="s">
        <v>1852</v>
      </c>
      <c r="H58" s="83"/>
      <c r="I58" s="84" t="s">
        <v>6</v>
      </c>
      <c r="J58" s="11" t="s">
        <v>6</v>
      </c>
      <c r="K58" s="12" t="s">
        <v>6</v>
      </c>
      <c r="L58" s="42" t="s">
        <v>6</v>
      </c>
      <c r="M58" s="128" t="s">
        <v>6</v>
      </c>
      <c r="O58" s="125"/>
      <c r="P58" s="19" t="s">
        <v>1384</v>
      </c>
      <c r="Q58" s="69" t="s">
        <v>1633</v>
      </c>
      <c r="R58" s="67">
        <v>45695</v>
      </c>
      <c r="S58" s="56">
        <v>3</v>
      </c>
      <c r="T58" s="20">
        <v>3</v>
      </c>
      <c r="U58" s="20">
        <v>0</v>
      </c>
      <c r="V58" s="20"/>
      <c r="W58" s="57">
        <v>0</v>
      </c>
      <c r="X58" s="76">
        <v>12</v>
      </c>
      <c r="Y58" s="77">
        <f t="shared" si="1"/>
        <v>0</v>
      </c>
      <c r="AC58" s="21"/>
      <c r="AE58" s="21"/>
      <c r="AI58" s="22"/>
    </row>
    <row r="59" spans="1:35" ht="15" x14ac:dyDescent="0.25">
      <c r="A59" s="19"/>
      <c r="B59" s="10" t="str">
        <f t="shared" si="0"/>
        <v>AET270</v>
      </c>
      <c r="C59" s="93" t="s">
        <v>1185</v>
      </c>
      <c r="D59" s="7" t="s">
        <v>842</v>
      </c>
      <c r="E59" s="99">
        <v>270</v>
      </c>
      <c r="F59" s="60" t="s">
        <v>1754</v>
      </c>
      <c r="G59" s="7" t="s">
        <v>1853</v>
      </c>
      <c r="H59" s="83"/>
      <c r="I59" s="84" t="s">
        <v>6</v>
      </c>
      <c r="J59" s="11"/>
      <c r="K59" s="12"/>
      <c r="L59" s="42"/>
      <c r="M59" s="128"/>
      <c r="O59" s="125"/>
      <c r="P59" s="19" t="s">
        <v>1384</v>
      </c>
      <c r="Q59" s="69" t="s">
        <v>1633</v>
      </c>
      <c r="R59" s="67">
        <v>45719</v>
      </c>
      <c r="S59" s="56">
        <v>4</v>
      </c>
      <c r="T59" s="20">
        <v>3</v>
      </c>
      <c r="U59" s="20">
        <v>3</v>
      </c>
      <c r="V59" s="20"/>
      <c r="W59" s="57">
        <v>3</v>
      </c>
      <c r="X59" s="76">
        <v>12</v>
      </c>
      <c r="Y59" s="77">
        <f t="shared" si="1"/>
        <v>36</v>
      </c>
      <c r="AC59" s="21"/>
      <c r="AE59" s="21" t="s">
        <v>978</v>
      </c>
      <c r="AI59" s="22" t="s">
        <v>1634</v>
      </c>
    </row>
    <row r="60" spans="1:35" s="40" customFormat="1" ht="15" x14ac:dyDescent="0.25">
      <c r="A60" s="196" t="s">
        <v>1649</v>
      </c>
      <c r="B60" s="40" t="str">
        <f t="shared" si="0"/>
        <v>AET275</v>
      </c>
      <c r="C60" s="197" t="s">
        <v>1185</v>
      </c>
      <c r="D60" s="40" t="s">
        <v>842</v>
      </c>
      <c r="E60" s="198">
        <v>275</v>
      </c>
      <c r="F60" s="199" t="s">
        <v>5</v>
      </c>
      <c r="G60" s="40" t="s">
        <v>1860</v>
      </c>
      <c r="H60" s="200"/>
      <c r="I60" s="92" t="s">
        <v>6</v>
      </c>
      <c r="J60" s="41"/>
      <c r="K60" s="41"/>
      <c r="L60" s="201"/>
      <c r="M60" s="202"/>
      <c r="N60" s="203"/>
      <c r="O60" s="204"/>
      <c r="P60" s="196" t="s">
        <v>1304</v>
      </c>
      <c r="Q60" s="205" t="s">
        <v>1416</v>
      </c>
      <c r="R60" s="206">
        <v>43991</v>
      </c>
      <c r="S60" s="207">
        <v>4</v>
      </c>
      <c r="T60" s="208">
        <v>3</v>
      </c>
      <c r="U60" s="208">
        <v>3</v>
      </c>
      <c r="V60" s="208"/>
      <c r="W60" s="209">
        <v>3</v>
      </c>
      <c r="X60" s="217">
        <v>12</v>
      </c>
      <c r="Y60" s="211">
        <f t="shared" si="1"/>
        <v>36</v>
      </c>
      <c r="AC60" s="214" t="s">
        <v>978</v>
      </c>
      <c r="AE60" s="214" t="s">
        <v>978</v>
      </c>
      <c r="AI60" s="212"/>
    </row>
    <row r="61" spans="1:35" ht="15" x14ac:dyDescent="0.25">
      <c r="A61" s="19"/>
      <c r="B61" s="10" t="str">
        <f t="shared" si="0"/>
        <v>AET289</v>
      </c>
      <c r="C61" s="93" t="s">
        <v>1185</v>
      </c>
      <c r="D61" s="7" t="s">
        <v>842</v>
      </c>
      <c r="E61" s="99">
        <v>289</v>
      </c>
      <c r="F61" s="60" t="s">
        <v>9</v>
      </c>
      <c r="G61" s="7" t="s">
        <v>1853</v>
      </c>
      <c r="H61" s="83"/>
      <c r="I61" s="84" t="s">
        <v>6</v>
      </c>
      <c r="J61" s="11"/>
      <c r="K61" s="12"/>
      <c r="L61" s="42"/>
      <c r="M61" s="128"/>
      <c r="O61" s="125"/>
      <c r="P61" s="19"/>
      <c r="Q61" s="69"/>
      <c r="S61" s="56">
        <v>3</v>
      </c>
      <c r="T61" s="20">
        <v>0</v>
      </c>
      <c r="U61" s="20">
        <v>0</v>
      </c>
      <c r="V61" s="20"/>
      <c r="W61" s="57">
        <v>0</v>
      </c>
      <c r="X61" s="76">
        <v>12</v>
      </c>
      <c r="Y61" s="77">
        <f t="shared" si="1"/>
        <v>0</v>
      </c>
      <c r="AC61" s="21" t="s">
        <v>978</v>
      </c>
      <c r="AE61" s="21" t="s">
        <v>978</v>
      </c>
      <c r="AI61" s="22"/>
    </row>
    <row r="62" spans="1:35" s="40" customFormat="1" ht="15" x14ac:dyDescent="0.25">
      <c r="A62" s="196" t="s">
        <v>1811</v>
      </c>
      <c r="B62" s="40" t="str">
        <f t="shared" si="0"/>
        <v>AET290</v>
      </c>
      <c r="C62" s="197" t="s">
        <v>1185</v>
      </c>
      <c r="D62" s="40" t="s">
        <v>842</v>
      </c>
      <c r="E62" s="198">
        <v>290</v>
      </c>
      <c r="F62" s="199" t="s">
        <v>771</v>
      </c>
      <c r="G62" s="241" t="s">
        <v>1860</v>
      </c>
      <c r="H62" s="200"/>
      <c r="I62" s="92" t="s">
        <v>6</v>
      </c>
      <c r="J62" s="41"/>
      <c r="K62" s="41"/>
      <c r="L62" s="201"/>
      <c r="M62" s="202"/>
      <c r="N62" s="203"/>
      <c r="O62" s="204" t="s">
        <v>1379</v>
      </c>
      <c r="P62" s="196" t="s">
        <v>1304</v>
      </c>
      <c r="Q62" s="205" t="s">
        <v>1416</v>
      </c>
      <c r="R62" s="206">
        <v>43991</v>
      </c>
      <c r="S62" s="228">
        <v>3</v>
      </c>
      <c r="T62" s="40">
        <v>3</v>
      </c>
      <c r="U62" s="40">
        <v>0</v>
      </c>
      <c r="V62" s="40">
        <v>9</v>
      </c>
      <c r="W62" s="199">
        <v>9</v>
      </c>
      <c r="X62" s="229">
        <v>12</v>
      </c>
      <c r="Y62" s="211">
        <f t="shared" si="1"/>
        <v>0</v>
      </c>
      <c r="AC62" s="214" t="s">
        <v>978</v>
      </c>
      <c r="AE62" s="214" t="s">
        <v>978</v>
      </c>
      <c r="AI62" s="212"/>
    </row>
    <row r="63" spans="1:35" s="40" customFormat="1" ht="15" x14ac:dyDescent="0.25">
      <c r="A63" s="196" t="s">
        <v>1811</v>
      </c>
      <c r="B63" s="40" t="str">
        <f t="shared" si="0"/>
        <v>AET291</v>
      </c>
      <c r="C63" s="197" t="s">
        <v>1185</v>
      </c>
      <c r="D63" s="40" t="s">
        <v>842</v>
      </c>
      <c r="E63" s="198">
        <v>291</v>
      </c>
      <c r="F63" s="199" t="s">
        <v>764</v>
      </c>
      <c r="G63" s="242" t="s">
        <v>1860</v>
      </c>
      <c r="H63" s="200"/>
      <c r="I63" s="92" t="s">
        <v>6</v>
      </c>
      <c r="J63" s="41"/>
      <c r="K63" s="41"/>
      <c r="L63" s="201"/>
      <c r="M63" s="202"/>
      <c r="N63" s="203"/>
      <c r="O63" s="204" t="s">
        <v>1379</v>
      </c>
      <c r="P63" s="196" t="s">
        <v>1304</v>
      </c>
      <c r="Q63" s="205" t="s">
        <v>1416</v>
      </c>
      <c r="R63" s="206">
        <v>43991</v>
      </c>
      <c r="S63" s="207">
        <v>3</v>
      </c>
      <c r="T63" s="208">
        <v>0</v>
      </c>
      <c r="U63" s="208">
        <v>0</v>
      </c>
      <c r="V63" s="208">
        <v>9</v>
      </c>
      <c r="W63" s="209">
        <v>9</v>
      </c>
      <c r="X63" s="217">
        <v>12</v>
      </c>
      <c r="Y63" s="211">
        <f t="shared" si="1"/>
        <v>0</v>
      </c>
      <c r="AC63" s="214" t="s">
        <v>978</v>
      </c>
      <c r="AE63" s="214" t="s">
        <v>978</v>
      </c>
      <c r="AI63" s="212"/>
    </row>
    <row r="64" spans="1:35" ht="15" x14ac:dyDescent="0.25">
      <c r="A64" s="19"/>
      <c r="B64" s="10" t="str">
        <f t="shared" si="0"/>
        <v>AFS110</v>
      </c>
      <c r="C64" s="104" t="s">
        <v>1186</v>
      </c>
      <c r="D64" s="7" t="s">
        <v>1145</v>
      </c>
      <c r="E64" s="99">
        <v>110</v>
      </c>
      <c r="F64" s="60" t="s">
        <v>1146</v>
      </c>
      <c r="G64" s="7" t="s">
        <v>1860</v>
      </c>
      <c r="H64" s="83"/>
      <c r="I64" s="84" t="s">
        <v>6</v>
      </c>
      <c r="J64" s="11"/>
      <c r="K64" s="12"/>
      <c r="L64" s="42"/>
      <c r="M64" s="128"/>
      <c r="O64" s="125"/>
      <c r="P64" s="19" t="s">
        <v>695</v>
      </c>
      <c r="Q64" s="69" t="s">
        <v>1104</v>
      </c>
      <c r="S64" s="56">
        <v>1</v>
      </c>
      <c r="T64" s="20">
        <v>1</v>
      </c>
      <c r="U64" s="20">
        <v>0</v>
      </c>
      <c r="V64" s="20"/>
      <c r="W64" s="57">
        <v>0</v>
      </c>
      <c r="X64" s="78">
        <v>12</v>
      </c>
      <c r="Y64" s="77">
        <v>0</v>
      </c>
      <c r="AC64" s="21"/>
      <c r="AE64" s="21"/>
      <c r="AI64" s="22"/>
    </row>
    <row r="65" spans="1:35" ht="15" x14ac:dyDescent="0.25">
      <c r="A65" s="19"/>
      <c r="B65" s="10" t="str">
        <f t="shared" si="0"/>
        <v>AFS 111</v>
      </c>
      <c r="C65" s="104" t="s">
        <v>1186</v>
      </c>
      <c r="D65" s="7" t="s">
        <v>1147</v>
      </c>
      <c r="E65" s="99">
        <v>111</v>
      </c>
      <c r="F65" s="60" t="s">
        <v>1148</v>
      </c>
      <c r="G65" s="7" t="s">
        <v>1860</v>
      </c>
      <c r="H65" s="83"/>
      <c r="I65" s="84" t="s">
        <v>6</v>
      </c>
      <c r="J65" s="11"/>
      <c r="K65" s="12"/>
      <c r="L65" s="42"/>
      <c r="M65" s="128"/>
      <c r="O65" s="125"/>
      <c r="P65" s="19" t="s">
        <v>695</v>
      </c>
      <c r="Q65" s="69" t="s">
        <v>1104</v>
      </c>
      <c r="S65" s="56">
        <v>1</v>
      </c>
      <c r="T65" s="20">
        <v>1</v>
      </c>
      <c r="U65" s="20">
        <v>0</v>
      </c>
      <c r="V65" s="20"/>
      <c r="W65" s="57">
        <v>0</v>
      </c>
      <c r="X65" s="76">
        <v>12</v>
      </c>
      <c r="Y65" s="77">
        <v>0</v>
      </c>
      <c r="AC65" s="21"/>
      <c r="AE65" s="21"/>
      <c r="AI65" s="22"/>
    </row>
    <row r="66" spans="1:35" ht="15" x14ac:dyDescent="0.25">
      <c r="A66" s="19"/>
      <c r="B66" s="10" t="str">
        <f t="shared" si="0"/>
        <v>AFS 150</v>
      </c>
      <c r="C66" s="104" t="s">
        <v>1186</v>
      </c>
      <c r="D66" s="7" t="s">
        <v>1147</v>
      </c>
      <c r="E66" s="99">
        <v>150</v>
      </c>
      <c r="F66" s="60" t="s">
        <v>1149</v>
      </c>
      <c r="G66" s="7" t="s">
        <v>1860</v>
      </c>
      <c r="H66" s="83"/>
      <c r="I66" s="84" t="s">
        <v>6</v>
      </c>
      <c r="J66" s="11"/>
      <c r="K66" s="12"/>
      <c r="L66" s="42"/>
      <c r="M66" s="128"/>
      <c r="O66" s="125"/>
      <c r="P66" s="19" t="s">
        <v>1523</v>
      </c>
      <c r="Q66" s="69" t="s">
        <v>1808</v>
      </c>
      <c r="S66" s="56">
        <v>0</v>
      </c>
      <c r="T66" s="20">
        <v>0</v>
      </c>
      <c r="U66" s="20">
        <v>0</v>
      </c>
      <c r="V66" s="20">
        <v>1</v>
      </c>
      <c r="W66" s="57">
        <v>1</v>
      </c>
      <c r="X66" s="78">
        <v>12</v>
      </c>
      <c r="Y66" s="77">
        <v>12</v>
      </c>
      <c r="AC66" s="21"/>
      <c r="AE66" s="21"/>
      <c r="AI66" s="22"/>
    </row>
    <row r="67" spans="1:35" ht="15" x14ac:dyDescent="0.25">
      <c r="A67" s="19"/>
      <c r="B67" s="10" t="str">
        <f t="shared" si="0"/>
        <v>AFS 151</v>
      </c>
      <c r="C67" s="104" t="s">
        <v>1186</v>
      </c>
      <c r="D67" s="7" t="s">
        <v>1147</v>
      </c>
      <c r="E67" s="99">
        <v>151</v>
      </c>
      <c r="F67" s="60" t="s">
        <v>1150</v>
      </c>
      <c r="G67" s="7" t="s">
        <v>1860</v>
      </c>
      <c r="H67" s="83"/>
      <c r="I67" s="84" t="s">
        <v>6</v>
      </c>
      <c r="J67" s="11"/>
      <c r="K67" s="12"/>
      <c r="L67" s="42"/>
      <c r="M67" s="128"/>
      <c r="O67" s="125"/>
      <c r="P67" s="19" t="s">
        <v>1523</v>
      </c>
      <c r="Q67" s="69" t="s">
        <v>1808</v>
      </c>
      <c r="S67" s="56">
        <v>0</v>
      </c>
      <c r="T67" s="20">
        <v>0</v>
      </c>
      <c r="U67" s="20">
        <v>0</v>
      </c>
      <c r="V67" s="20">
        <v>1</v>
      </c>
      <c r="W67" s="57">
        <v>1</v>
      </c>
      <c r="X67" s="76">
        <v>12</v>
      </c>
      <c r="Y67" s="77">
        <v>12</v>
      </c>
      <c r="AC67" s="21"/>
      <c r="AE67" s="21"/>
      <c r="AI67" s="22"/>
    </row>
    <row r="68" spans="1:35" ht="15" x14ac:dyDescent="0.25">
      <c r="A68" s="19"/>
      <c r="B68" s="10" t="str">
        <f t="shared" si="0"/>
        <v>AFS 210</v>
      </c>
      <c r="C68" s="104" t="s">
        <v>1186</v>
      </c>
      <c r="D68" s="7" t="s">
        <v>1147</v>
      </c>
      <c r="E68" s="99">
        <v>210</v>
      </c>
      <c r="F68" s="60" t="s">
        <v>1151</v>
      </c>
      <c r="G68" s="7" t="s">
        <v>1860</v>
      </c>
      <c r="H68" s="83"/>
      <c r="I68" s="84" t="s">
        <v>6</v>
      </c>
      <c r="J68" s="11"/>
      <c r="K68" s="12"/>
      <c r="L68" s="42"/>
      <c r="M68" s="128"/>
      <c r="O68" s="125"/>
      <c r="P68" s="19" t="s">
        <v>695</v>
      </c>
      <c r="Q68" s="69" t="s">
        <v>1104</v>
      </c>
      <c r="S68" s="56">
        <v>1</v>
      </c>
      <c r="T68" s="20">
        <v>1</v>
      </c>
      <c r="U68" s="20">
        <v>0</v>
      </c>
      <c r="V68" s="20"/>
      <c r="W68" s="57">
        <v>0</v>
      </c>
      <c r="X68" s="78">
        <v>12</v>
      </c>
      <c r="Y68" s="77">
        <v>0</v>
      </c>
      <c r="AC68" s="21"/>
      <c r="AE68" s="21"/>
      <c r="AI68" s="22"/>
    </row>
    <row r="69" spans="1:35" ht="15" x14ac:dyDescent="0.25">
      <c r="A69" s="19"/>
      <c r="B69" s="10" t="str">
        <f t="shared" si="0"/>
        <v>AFS 211</v>
      </c>
      <c r="C69" s="104" t="s">
        <v>1186</v>
      </c>
      <c r="D69" s="7" t="s">
        <v>1147</v>
      </c>
      <c r="E69" s="99">
        <v>211</v>
      </c>
      <c r="F69" s="60" t="s">
        <v>1152</v>
      </c>
      <c r="G69" s="7" t="s">
        <v>1860</v>
      </c>
      <c r="H69" s="83"/>
      <c r="I69" s="84" t="s">
        <v>6</v>
      </c>
      <c r="J69" s="11"/>
      <c r="K69" s="12"/>
      <c r="L69" s="42"/>
      <c r="M69" s="128"/>
      <c r="O69" s="125"/>
      <c r="P69" s="19" t="s">
        <v>695</v>
      </c>
      <c r="Q69" s="69" t="s">
        <v>1104</v>
      </c>
      <c r="S69" s="56">
        <v>1</v>
      </c>
      <c r="T69" s="20">
        <v>1</v>
      </c>
      <c r="U69" s="20">
        <v>0</v>
      </c>
      <c r="V69" s="20"/>
      <c r="W69" s="57">
        <v>0</v>
      </c>
      <c r="X69" s="76">
        <v>12</v>
      </c>
      <c r="Y69" s="77">
        <v>0</v>
      </c>
      <c r="AC69" s="21"/>
      <c r="AE69" s="21"/>
      <c r="AI69" s="22"/>
    </row>
    <row r="70" spans="1:35" ht="15" x14ac:dyDescent="0.25">
      <c r="A70" s="19"/>
      <c r="B70" s="10" t="str">
        <f t="shared" si="0"/>
        <v>AFS 250</v>
      </c>
      <c r="C70" s="104" t="s">
        <v>1186</v>
      </c>
      <c r="D70" s="7" t="s">
        <v>1147</v>
      </c>
      <c r="E70" s="99">
        <v>250</v>
      </c>
      <c r="F70" s="60" t="s">
        <v>1153</v>
      </c>
      <c r="G70" s="7" t="s">
        <v>1860</v>
      </c>
      <c r="H70" s="83"/>
      <c r="I70" s="84" t="s">
        <v>6</v>
      </c>
      <c r="J70" s="11"/>
      <c r="K70" s="12"/>
      <c r="L70" s="42"/>
      <c r="M70" s="128"/>
      <c r="O70" s="125"/>
      <c r="P70" s="19" t="s">
        <v>1523</v>
      </c>
      <c r="Q70" s="69" t="s">
        <v>1808</v>
      </c>
      <c r="S70" s="56">
        <v>0</v>
      </c>
      <c r="T70" s="20">
        <v>0</v>
      </c>
      <c r="U70" s="20">
        <v>0</v>
      </c>
      <c r="V70" s="20">
        <v>1</v>
      </c>
      <c r="W70" s="57">
        <v>1</v>
      </c>
      <c r="X70" s="78">
        <v>12</v>
      </c>
      <c r="Y70" s="77">
        <v>12</v>
      </c>
      <c r="AC70" s="21"/>
      <c r="AE70" s="21"/>
      <c r="AI70" s="22"/>
    </row>
    <row r="71" spans="1:35" ht="15" x14ac:dyDescent="0.25">
      <c r="A71" s="19"/>
      <c r="B71" s="10" t="str">
        <f t="shared" si="0"/>
        <v>AFS251</v>
      </c>
      <c r="C71" s="104" t="s">
        <v>1186</v>
      </c>
      <c r="D71" s="7" t="s">
        <v>1145</v>
      </c>
      <c r="E71" s="99">
        <v>251</v>
      </c>
      <c r="F71" s="60" t="s">
        <v>1154</v>
      </c>
      <c r="G71" s="7" t="s">
        <v>1860</v>
      </c>
      <c r="H71" s="83"/>
      <c r="I71" s="84" t="s">
        <v>6</v>
      </c>
      <c r="J71" s="11"/>
      <c r="K71" s="12"/>
      <c r="L71" s="42"/>
      <c r="M71" s="128"/>
      <c r="O71" s="125"/>
      <c r="P71" s="19" t="s">
        <v>1523</v>
      </c>
      <c r="Q71" s="69" t="s">
        <v>1808</v>
      </c>
      <c r="S71" s="56">
        <v>0</v>
      </c>
      <c r="T71" s="20">
        <v>0</v>
      </c>
      <c r="U71" s="20">
        <v>0</v>
      </c>
      <c r="V71" s="20">
        <v>1</v>
      </c>
      <c r="W71" s="57">
        <v>1</v>
      </c>
      <c r="X71" s="76">
        <v>12</v>
      </c>
      <c r="Y71" s="77">
        <v>12</v>
      </c>
      <c r="AC71" s="21"/>
      <c r="AE71" s="21"/>
      <c r="AI71" s="22"/>
    </row>
    <row r="72" spans="1:35" ht="15" x14ac:dyDescent="0.25">
      <c r="A72" s="19"/>
      <c r="B72" s="10" t="str">
        <f t="shared" si="0"/>
        <v>AGS101</v>
      </c>
      <c r="C72" s="93" t="s">
        <v>1187</v>
      </c>
      <c r="D72" s="7" t="s">
        <v>843</v>
      </c>
      <c r="E72" s="99">
        <v>101</v>
      </c>
      <c r="F72" s="60" t="s">
        <v>82</v>
      </c>
      <c r="G72" s="7" t="s">
        <v>1852</v>
      </c>
      <c r="H72" s="83"/>
      <c r="I72" s="84" t="s">
        <v>6</v>
      </c>
      <c r="J72" s="11" t="s">
        <v>6</v>
      </c>
      <c r="K72" s="12"/>
      <c r="L72" s="42"/>
      <c r="M72" s="128"/>
      <c r="O72" s="125"/>
      <c r="P72" s="19" t="s">
        <v>1384</v>
      </c>
      <c r="Q72" s="69" t="s">
        <v>1633</v>
      </c>
      <c r="R72" s="67">
        <v>45719</v>
      </c>
      <c r="S72" s="56">
        <v>3</v>
      </c>
      <c r="T72" s="20">
        <v>2</v>
      </c>
      <c r="U72" s="20">
        <v>2</v>
      </c>
      <c r="V72" s="20"/>
      <c r="W72" s="57">
        <v>2</v>
      </c>
      <c r="X72" s="76">
        <v>12</v>
      </c>
      <c r="Y72" s="77">
        <f t="shared" ref="Y72:Y140" si="2">IF(AND(OR(D72="ENG",D72="EAP",D72="ESL",D72="MAT"),U72=0),X72,IF(AND(U72&gt;=0,U72&lt;=6),ROUNDUP(U72,0)*X72,IF(AND(U72&gt;0,U72&gt;6),6*X72)))</f>
        <v>24</v>
      </c>
      <c r="AC72" s="21" t="s">
        <v>978</v>
      </c>
      <c r="AE72" s="21" t="s">
        <v>978</v>
      </c>
      <c r="AI72" s="22"/>
    </row>
    <row r="73" spans="1:35" ht="15" x14ac:dyDescent="0.25">
      <c r="A73" s="19"/>
      <c r="B73" s="10" t="str">
        <f t="shared" si="0"/>
        <v>AGS102</v>
      </c>
      <c r="C73" s="93" t="s">
        <v>1187</v>
      </c>
      <c r="D73" s="7" t="s">
        <v>843</v>
      </c>
      <c r="E73" s="99">
        <v>102</v>
      </c>
      <c r="F73" s="60" t="s">
        <v>1513</v>
      </c>
      <c r="G73" s="7" t="s">
        <v>1853</v>
      </c>
      <c r="H73" s="83"/>
      <c r="I73" s="84" t="s">
        <v>6</v>
      </c>
      <c r="J73" s="11" t="s">
        <v>6</v>
      </c>
      <c r="K73" s="12"/>
      <c r="L73" s="42"/>
      <c r="M73" s="128"/>
      <c r="O73" s="125"/>
      <c r="P73" s="19" t="s">
        <v>1384</v>
      </c>
      <c r="Q73" s="69" t="s">
        <v>1633</v>
      </c>
      <c r="R73" s="67">
        <v>45719</v>
      </c>
      <c r="S73" s="56">
        <v>3</v>
      </c>
      <c r="T73" s="20">
        <v>3</v>
      </c>
      <c r="U73" s="20">
        <v>0</v>
      </c>
      <c r="V73" s="20"/>
      <c r="W73" s="57">
        <v>0</v>
      </c>
      <c r="X73" s="76">
        <v>12</v>
      </c>
      <c r="Y73" s="77">
        <f t="shared" si="2"/>
        <v>0</v>
      </c>
      <c r="AC73" s="21" t="s">
        <v>978</v>
      </c>
      <c r="AE73" s="21" t="s">
        <v>978</v>
      </c>
      <c r="AI73" s="22"/>
    </row>
    <row r="74" spans="1:35" ht="15" x14ac:dyDescent="0.25">
      <c r="A74" s="19"/>
      <c r="B74" s="10" t="str">
        <f t="shared" si="0"/>
        <v>AGS104</v>
      </c>
      <c r="C74" s="93" t="s">
        <v>1187</v>
      </c>
      <c r="D74" s="7" t="s">
        <v>843</v>
      </c>
      <c r="E74" s="99">
        <v>104</v>
      </c>
      <c r="F74" s="60" t="s">
        <v>83</v>
      </c>
      <c r="G74" s="7" t="s">
        <v>1853</v>
      </c>
      <c r="H74" s="83"/>
      <c r="I74" s="84" t="s">
        <v>6</v>
      </c>
      <c r="J74" s="11" t="s">
        <v>6</v>
      </c>
      <c r="K74" s="12" t="s">
        <v>6</v>
      </c>
      <c r="L74" s="42" t="s">
        <v>6</v>
      </c>
      <c r="M74" s="128" t="s">
        <v>6</v>
      </c>
      <c r="O74" s="125"/>
      <c r="P74" s="19" t="s">
        <v>1384</v>
      </c>
      <c r="Q74" s="69" t="s">
        <v>1633</v>
      </c>
      <c r="R74" s="67">
        <v>45719</v>
      </c>
      <c r="S74" s="56">
        <v>3</v>
      </c>
      <c r="T74" s="20">
        <v>3</v>
      </c>
      <c r="U74" s="20">
        <v>0</v>
      </c>
      <c r="V74" s="20"/>
      <c r="W74" s="57">
        <v>0</v>
      </c>
      <c r="X74" s="76">
        <v>12</v>
      </c>
      <c r="Y74" s="77">
        <f t="shared" si="2"/>
        <v>0</v>
      </c>
      <c r="AC74" s="21" t="s">
        <v>978</v>
      </c>
      <c r="AE74" s="21" t="s">
        <v>978</v>
      </c>
      <c r="AI74" s="22"/>
    </row>
    <row r="75" spans="1:35" ht="15" x14ac:dyDescent="0.25">
      <c r="A75" s="19"/>
      <c r="B75" s="10" t="str">
        <f t="shared" si="0"/>
        <v>AGS105</v>
      </c>
      <c r="C75" s="93" t="s">
        <v>1187</v>
      </c>
      <c r="D75" s="7" t="s">
        <v>843</v>
      </c>
      <c r="E75" s="99">
        <v>105</v>
      </c>
      <c r="F75" s="60" t="s">
        <v>84</v>
      </c>
      <c r="G75" s="7" t="s">
        <v>1852</v>
      </c>
      <c r="H75" s="83"/>
      <c r="I75" s="84" t="s">
        <v>6</v>
      </c>
      <c r="J75" s="11" t="s">
        <v>6</v>
      </c>
      <c r="K75" s="12"/>
      <c r="L75" s="42"/>
      <c r="M75" s="128"/>
      <c r="O75" s="125"/>
      <c r="P75" s="19" t="s">
        <v>1384</v>
      </c>
      <c r="Q75" s="69" t="s">
        <v>1633</v>
      </c>
      <c r="R75" s="67">
        <v>45719</v>
      </c>
      <c r="S75" s="56">
        <v>3</v>
      </c>
      <c r="T75" s="20">
        <v>2</v>
      </c>
      <c r="U75" s="20">
        <v>2</v>
      </c>
      <c r="V75" s="20"/>
      <c r="W75" s="57">
        <v>2</v>
      </c>
      <c r="X75" s="76">
        <v>12</v>
      </c>
      <c r="Y75" s="77">
        <f t="shared" si="2"/>
        <v>24</v>
      </c>
      <c r="AC75" s="21" t="s">
        <v>978</v>
      </c>
      <c r="AE75" s="21" t="s">
        <v>978</v>
      </c>
      <c r="AI75" s="22"/>
    </row>
    <row r="76" spans="1:35" ht="15" x14ac:dyDescent="0.25">
      <c r="A76" s="19"/>
      <c r="B76" s="10" t="str">
        <f t="shared" si="0"/>
        <v>AGS106</v>
      </c>
      <c r="C76" s="93" t="s">
        <v>1187</v>
      </c>
      <c r="D76" s="7" t="s">
        <v>843</v>
      </c>
      <c r="E76" s="99">
        <v>106</v>
      </c>
      <c r="F76" s="60" t="s">
        <v>85</v>
      </c>
      <c r="G76" s="7" t="s">
        <v>1852</v>
      </c>
      <c r="H76" s="83"/>
      <c r="I76" s="84" t="s">
        <v>6</v>
      </c>
      <c r="J76" s="11"/>
      <c r="K76" s="12"/>
      <c r="L76" s="42"/>
      <c r="M76" s="128"/>
      <c r="O76" s="125"/>
      <c r="P76" s="19" t="s">
        <v>1384</v>
      </c>
      <c r="Q76" s="69" t="s">
        <v>1633</v>
      </c>
      <c r="R76" s="67">
        <v>45719</v>
      </c>
      <c r="S76" s="56">
        <v>3</v>
      </c>
      <c r="T76" s="20">
        <v>2</v>
      </c>
      <c r="U76" s="20">
        <v>2</v>
      </c>
      <c r="V76" s="20"/>
      <c r="W76" s="57">
        <v>2</v>
      </c>
      <c r="X76" s="76">
        <v>12</v>
      </c>
      <c r="Y76" s="77">
        <f t="shared" si="2"/>
        <v>24</v>
      </c>
      <c r="AC76" s="21" t="s">
        <v>978</v>
      </c>
      <c r="AE76" s="21" t="s">
        <v>978</v>
      </c>
      <c r="AI76" s="22" t="s">
        <v>1510</v>
      </c>
    </row>
    <row r="77" spans="1:35" ht="15" x14ac:dyDescent="0.25">
      <c r="A77" s="19"/>
      <c r="B77" s="10" t="str">
        <f t="shared" si="0"/>
        <v>AGS123</v>
      </c>
      <c r="C77" s="93" t="s">
        <v>1187</v>
      </c>
      <c r="D77" s="7" t="s">
        <v>843</v>
      </c>
      <c r="E77" s="99">
        <v>123</v>
      </c>
      <c r="F77" s="60" t="s">
        <v>957</v>
      </c>
      <c r="G77" s="7" t="s">
        <v>1852</v>
      </c>
      <c r="H77" s="83"/>
      <c r="I77" s="84" t="s">
        <v>6</v>
      </c>
      <c r="J77" s="11"/>
      <c r="K77" s="12"/>
      <c r="L77" s="42"/>
      <c r="M77" s="128"/>
      <c r="O77" s="125"/>
      <c r="P77" s="19" t="s">
        <v>1384</v>
      </c>
      <c r="Q77" s="69" t="s">
        <v>1633</v>
      </c>
      <c r="R77" s="67">
        <v>45719</v>
      </c>
      <c r="S77" s="56">
        <v>3</v>
      </c>
      <c r="T77" s="20">
        <v>3</v>
      </c>
      <c r="U77" s="20">
        <v>2</v>
      </c>
      <c r="V77" s="20"/>
      <c r="W77" s="57">
        <v>2</v>
      </c>
      <c r="X77" s="76">
        <v>12</v>
      </c>
      <c r="Y77" s="77">
        <f t="shared" si="2"/>
        <v>24</v>
      </c>
      <c r="AC77" s="21" t="s">
        <v>978</v>
      </c>
      <c r="AE77" s="21" t="s">
        <v>978</v>
      </c>
      <c r="AI77" s="22"/>
    </row>
    <row r="78" spans="1:35" ht="15" x14ac:dyDescent="0.25">
      <c r="A78" s="19"/>
      <c r="B78" s="10" t="str">
        <f t="shared" si="0"/>
        <v>AGS136</v>
      </c>
      <c r="C78" s="93" t="s">
        <v>1187</v>
      </c>
      <c r="D78" s="7" t="s">
        <v>843</v>
      </c>
      <c r="E78" s="99">
        <v>136</v>
      </c>
      <c r="F78" s="60" t="s">
        <v>86</v>
      </c>
      <c r="G78" s="7" t="s">
        <v>1853</v>
      </c>
      <c r="H78" s="83"/>
      <c r="I78" s="84" t="s">
        <v>6</v>
      </c>
      <c r="J78" s="11"/>
      <c r="K78" s="12"/>
      <c r="L78" s="42"/>
      <c r="M78" s="128"/>
      <c r="O78" s="125"/>
      <c r="P78" s="19" t="s">
        <v>1384</v>
      </c>
      <c r="Q78" s="69" t="s">
        <v>1633</v>
      </c>
      <c r="R78" s="67">
        <v>45719</v>
      </c>
      <c r="S78" s="56">
        <v>3</v>
      </c>
      <c r="T78" s="20">
        <v>2</v>
      </c>
      <c r="U78" s="20">
        <v>2</v>
      </c>
      <c r="V78" s="20"/>
      <c r="W78" s="57">
        <v>2</v>
      </c>
      <c r="X78" s="76">
        <v>12</v>
      </c>
      <c r="Y78" s="77">
        <f t="shared" si="2"/>
        <v>24</v>
      </c>
      <c r="AC78" s="21" t="s">
        <v>978</v>
      </c>
      <c r="AE78" s="21" t="s">
        <v>978</v>
      </c>
      <c r="AI78" s="22"/>
    </row>
    <row r="79" spans="1:35" ht="15" x14ac:dyDescent="0.25">
      <c r="A79" s="19"/>
      <c r="B79" s="10" t="str">
        <f t="shared" si="0"/>
        <v>AGS189</v>
      </c>
      <c r="C79" s="93" t="s">
        <v>1187</v>
      </c>
      <c r="D79" s="7" t="s">
        <v>843</v>
      </c>
      <c r="E79" s="99">
        <v>189</v>
      </c>
      <c r="F79" s="60" t="s">
        <v>9</v>
      </c>
      <c r="G79" s="7" t="s">
        <v>1853</v>
      </c>
      <c r="H79" s="83"/>
      <c r="I79" s="84" t="s">
        <v>6</v>
      </c>
      <c r="J79" s="11"/>
      <c r="K79" s="12"/>
      <c r="L79" s="42"/>
      <c r="M79" s="128"/>
      <c r="O79" s="125"/>
      <c r="P79" s="19"/>
      <c r="Q79" s="69"/>
      <c r="S79" s="56">
        <v>3</v>
      </c>
      <c r="T79" s="20">
        <v>0</v>
      </c>
      <c r="U79" s="20">
        <v>0</v>
      </c>
      <c r="V79" s="20"/>
      <c r="W79" s="57">
        <v>0</v>
      </c>
      <c r="X79" s="76">
        <v>12</v>
      </c>
      <c r="Y79" s="77">
        <f t="shared" si="2"/>
        <v>0</v>
      </c>
      <c r="AC79" s="21" t="s">
        <v>978</v>
      </c>
      <c r="AE79" s="21" t="s">
        <v>978</v>
      </c>
      <c r="AI79" s="22"/>
    </row>
    <row r="80" spans="1:35" s="40" customFormat="1" ht="15" x14ac:dyDescent="0.25">
      <c r="A80" s="196" t="s">
        <v>1811</v>
      </c>
      <c r="B80" s="40" t="str">
        <f t="shared" ref="B80:B148" si="3">CONCATENATE(D80,E80)</f>
        <v>AGS202</v>
      </c>
      <c r="C80" s="197" t="s">
        <v>1187</v>
      </c>
      <c r="D80" s="40" t="s">
        <v>843</v>
      </c>
      <c r="E80" s="198">
        <v>202</v>
      </c>
      <c r="F80" s="199" t="s">
        <v>87</v>
      </c>
      <c r="G80" s="40" t="s">
        <v>1860</v>
      </c>
      <c r="H80" s="200"/>
      <c r="I80" s="92" t="s">
        <v>6</v>
      </c>
      <c r="J80" s="41"/>
      <c r="K80" s="41"/>
      <c r="L80" s="201"/>
      <c r="M80" s="202"/>
      <c r="N80" s="203"/>
      <c r="O80" s="204"/>
      <c r="P80" s="196" t="s">
        <v>747</v>
      </c>
      <c r="Q80" s="205" t="s">
        <v>1349</v>
      </c>
      <c r="R80" s="206">
        <v>43313</v>
      </c>
      <c r="S80" s="207">
        <v>3</v>
      </c>
      <c r="T80" s="208">
        <v>3</v>
      </c>
      <c r="U80" s="208">
        <v>0</v>
      </c>
      <c r="V80" s="208"/>
      <c r="W80" s="209">
        <v>0</v>
      </c>
      <c r="X80" s="217">
        <v>12</v>
      </c>
      <c r="Y80" s="211">
        <f t="shared" si="2"/>
        <v>0</v>
      </c>
      <c r="AC80" s="214" t="s">
        <v>978</v>
      </c>
      <c r="AE80" s="214" t="s">
        <v>978</v>
      </c>
      <c r="AI80" s="212"/>
    </row>
    <row r="81" spans="1:35" ht="15" x14ac:dyDescent="0.25">
      <c r="A81" s="19"/>
      <c r="B81" s="10" t="str">
        <f t="shared" si="3"/>
        <v>AGS203</v>
      </c>
      <c r="C81" s="93" t="s">
        <v>1187</v>
      </c>
      <c r="D81" s="7" t="s">
        <v>843</v>
      </c>
      <c r="E81" s="99">
        <v>203</v>
      </c>
      <c r="F81" s="60" t="s">
        <v>1619</v>
      </c>
      <c r="G81" s="7" t="s">
        <v>1852</v>
      </c>
      <c r="H81" s="83"/>
      <c r="I81" s="84" t="s">
        <v>6</v>
      </c>
      <c r="J81" s="11"/>
      <c r="K81" s="12"/>
      <c r="L81" s="42"/>
      <c r="M81" s="128"/>
      <c r="O81" s="125"/>
      <c r="P81" s="19" t="s">
        <v>1384</v>
      </c>
      <c r="Q81" s="69" t="s">
        <v>1633</v>
      </c>
      <c r="R81" s="67">
        <v>45719</v>
      </c>
      <c r="S81" s="56">
        <v>3</v>
      </c>
      <c r="T81" s="20">
        <v>2</v>
      </c>
      <c r="U81" s="20">
        <v>2</v>
      </c>
      <c r="V81" s="20"/>
      <c r="W81" s="57">
        <v>2</v>
      </c>
      <c r="X81" s="76">
        <v>12</v>
      </c>
      <c r="Y81" s="77">
        <f t="shared" si="2"/>
        <v>24</v>
      </c>
      <c r="AC81" s="21" t="s">
        <v>978</v>
      </c>
      <c r="AE81" s="21" t="s">
        <v>978</v>
      </c>
      <c r="AI81" s="22"/>
    </row>
    <row r="82" spans="1:35" ht="15" x14ac:dyDescent="0.25">
      <c r="A82" s="19"/>
      <c r="B82" s="10" t="str">
        <f t="shared" si="3"/>
        <v>AGS204</v>
      </c>
      <c r="C82" s="93" t="s">
        <v>1187</v>
      </c>
      <c r="D82" s="7" t="s">
        <v>843</v>
      </c>
      <c r="E82" s="99">
        <v>204</v>
      </c>
      <c r="F82" s="60" t="s">
        <v>88</v>
      </c>
      <c r="G82" s="7" t="s">
        <v>1853</v>
      </c>
      <c r="H82" s="83"/>
      <c r="I82" s="84" t="s">
        <v>6</v>
      </c>
      <c r="J82" s="11"/>
      <c r="K82" s="12"/>
      <c r="L82" s="42"/>
      <c r="M82" s="128"/>
      <c r="O82" s="125"/>
      <c r="P82" s="19" t="s">
        <v>1384</v>
      </c>
      <c r="Q82" s="69" t="s">
        <v>1633</v>
      </c>
      <c r="R82" s="67">
        <v>45719</v>
      </c>
      <c r="S82" s="56">
        <v>3</v>
      </c>
      <c r="T82" s="20">
        <v>2</v>
      </c>
      <c r="U82" s="20">
        <v>2</v>
      </c>
      <c r="V82" s="20"/>
      <c r="W82" s="57">
        <v>2</v>
      </c>
      <c r="X82" s="76">
        <v>12</v>
      </c>
      <c r="Y82" s="77">
        <f t="shared" si="2"/>
        <v>24</v>
      </c>
      <c r="AC82" s="21" t="s">
        <v>978</v>
      </c>
      <c r="AE82" s="21" t="s">
        <v>978</v>
      </c>
      <c r="AI82" s="22"/>
    </row>
    <row r="83" spans="1:35" ht="15" x14ac:dyDescent="0.25">
      <c r="A83" s="19"/>
      <c r="B83" s="10" t="str">
        <f t="shared" si="3"/>
        <v>AGS208</v>
      </c>
      <c r="C83" s="93" t="s">
        <v>1187</v>
      </c>
      <c r="D83" s="7" t="s">
        <v>843</v>
      </c>
      <c r="E83" s="99">
        <v>208</v>
      </c>
      <c r="F83" s="60" t="s">
        <v>552</v>
      </c>
      <c r="G83" s="7" t="s">
        <v>1853</v>
      </c>
      <c r="H83" s="83"/>
      <c r="I83" s="84" t="s">
        <v>594</v>
      </c>
      <c r="J83" s="11"/>
      <c r="K83" s="12"/>
      <c r="L83" s="42"/>
      <c r="M83" s="128"/>
      <c r="O83" s="125"/>
      <c r="P83" s="19" t="s">
        <v>1384</v>
      </c>
      <c r="Q83" s="69" t="s">
        <v>1633</v>
      </c>
      <c r="R83" s="67">
        <v>45695</v>
      </c>
      <c r="S83" s="56">
        <v>3</v>
      </c>
      <c r="T83" s="20">
        <v>3</v>
      </c>
      <c r="U83" s="20">
        <v>0</v>
      </c>
      <c r="V83" s="20"/>
      <c r="W83" s="57">
        <v>0</v>
      </c>
      <c r="X83" s="76">
        <v>12</v>
      </c>
      <c r="Y83" s="77">
        <f t="shared" si="2"/>
        <v>0</v>
      </c>
      <c r="AC83" s="21"/>
      <c r="AE83" s="21"/>
      <c r="AI83" s="22"/>
    </row>
    <row r="84" spans="1:35" ht="15" x14ac:dyDescent="0.25">
      <c r="A84" s="19"/>
      <c r="B84" s="10" t="str">
        <f t="shared" si="3"/>
        <v>AGS209</v>
      </c>
      <c r="C84" s="93" t="s">
        <v>1187</v>
      </c>
      <c r="D84" s="7" t="s">
        <v>843</v>
      </c>
      <c r="E84" s="99">
        <v>209</v>
      </c>
      <c r="F84" s="60" t="s">
        <v>89</v>
      </c>
      <c r="G84" s="7" t="s">
        <v>1853</v>
      </c>
      <c r="H84" s="83"/>
      <c r="I84" s="84" t="s">
        <v>6</v>
      </c>
      <c r="J84" s="11" t="s">
        <v>6</v>
      </c>
      <c r="K84" s="12" t="s">
        <v>6</v>
      </c>
      <c r="L84" s="42" t="s">
        <v>6</v>
      </c>
      <c r="M84" s="128" t="s">
        <v>6</v>
      </c>
      <c r="O84" s="125"/>
      <c r="P84" s="19" t="s">
        <v>1384</v>
      </c>
      <c r="Q84" s="69" t="s">
        <v>1633</v>
      </c>
      <c r="R84" s="67">
        <v>45719</v>
      </c>
      <c r="S84" s="56">
        <v>3</v>
      </c>
      <c r="T84" s="20">
        <v>3</v>
      </c>
      <c r="U84" s="20">
        <v>0</v>
      </c>
      <c r="V84" s="20"/>
      <c r="W84" s="57">
        <v>0</v>
      </c>
      <c r="X84" s="76">
        <v>12</v>
      </c>
      <c r="Y84" s="77">
        <f t="shared" si="2"/>
        <v>0</v>
      </c>
      <c r="AC84" s="21" t="s">
        <v>978</v>
      </c>
      <c r="AE84" s="21" t="s">
        <v>978</v>
      </c>
      <c r="AI84" s="22"/>
    </row>
    <row r="85" spans="1:35" ht="15" x14ac:dyDescent="0.25">
      <c r="A85" s="19"/>
      <c r="B85" s="10" t="str">
        <f t="shared" si="3"/>
        <v>AGS212</v>
      </c>
      <c r="C85" s="93" t="s">
        <v>1187</v>
      </c>
      <c r="D85" s="7" t="s">
        <v>843</v>
      </c>
      <c r="E85" s="99">
        <v>212</v>
      </c>
      <c r="F85" s="60" t="s">
        <v>90</v>
      </c>
      <c r="G85" s="7" t="s">
        <v>1853</v>
      </c>
      <c r="H85" s="83"/>
      <c r="I85" s="84" t="s">
        <v>6</v>
      </c>
      <c r="J85" s="11" t="s">
        <v>6</v>
      </c>
      <c r="K85" s="12"/>
      <c r="L85" s="42"/>
      <c r="M85" s="128"/>
      <c r="O85" s="125"/>
      <c r="P85" s="19" t="s">
        <v>1384</v>
      </c>
      <c r="Q85" s="69" t="s">
        <v>1633</v>
      </c>
      <c r="R85" s="67">
        <v>45719</v>
      </c>
      <c r="S85" s="56">
        <v>3</v>
      </c>
      <c r="T85" s="20">
        <v>3</v>
      </c>
      <c r="U85" s="20">
        <v>0</v>
      </c>
      <c r="V85" s="20"/>
      <c r="W85" s="57">
        <v>0</v>
      </c>
      <c r="X85" s="76">
        <v>12</v>
      </c>
      <c r="Y85" s="77">
        <f t="shared" si="2"/>
        <v>0</v>
      </c>
      <c r="AC85" s="21" t="s">
        <v>978</v>
      </c>
      <c r="AE85" s="21" t="s">
        <v>978</v>
      </c>
      <c r="AI85" s="22"/>
    </row>
    <row r="86" spans="1:35" ht="15" x14ac:dyDescent="0.25">
      <c r="A86" s="19"/>
      <c r="B86" s="10" t="str">
        <f t="shared" si="3"/>
        <v>AGS216</v>
      </c>
      <c r="C86" s="93" t="s">
        <v>1187</v>
      </c>
      <c r="D86" s="7" t="s">
        <v>843</v>
      </c>
      <c r="E86" s="99">
        <v>216</v>
      </c>
      <c r="F86" s="60" t="s">
        <v>504</v>
      </c>
      <c r="G86" s="7" t="s">
        <v>1853</v>
      </c>
      <c r="H86" s="83"/>
      <c r="I86" s="84" t="s">
        <v>6</v>
      </c>
      <c r="J86" s="11"/>
      <c r="K86" s="12"/>
      <c r="L86" s="42"/>
      <c r="M86" s="128"/>
      <c r="O86" s="125"/>
      <c r="P86" s="19" t="s">
        <v>1527</v>
      </c>
      <c r="Q86" s="69" t="s">
        <v>1800</v>
      </c>
      <c r="R86" s="67">
        <v>45915</v>
      </c>
      <c r="S86" s="56">
        <v>3</v>
      </c>
      <c r="T86" s="20">
        <v>2</v>
      </c>
      <c r="U86" s="20">
        <v>2</v>
      </c>
      <c r="V86" s="20"/>
      <c r="W86" s="57">
        <v>0</v>
      </c>
      <c r="X86" s="76">
        <v>12</v>
      </c>
      <c r="Y86" s="77">
        <f t="shared" si="2"/>
        <v>24</v>
      </c>
      <c r="AC86" s="21"/>
      <c r="AE86" s="21"/>
      <c r="AI86" s="22"/>
    </row>
    <row r="87" spans="1:35" ht="15" x14ac:dyDescent="0.25">
      <c r="A87" s="19"/>
      <c r="B87" s="10" t="str">
        <f t="shared" si="3"/>
        <v>AGS215</v>
      </c>
      <c r="C87" s="93" t="s">
        <v>1187</v>
      </c>
      <c r="D87" s="7" t="s">
        <v>843</v>
      </c>
      <c r="E87" s="99">
        <v>215</v>
      </c>
      <c r="F87" s="60" t="s">
        <v>91</v>
      </c>
      <c r="G87" s="7" t="s">
        <v>1853</v>
      </c>
      <c r="H87" s="83"/>
      <c r="I87" s="84" t="s">
        <v>6</v>
      </c>
      <c r="J87" s="11" t="s">
        <v>6</v>
      </c>
      <c r="K87" s="12" t="s">
        <v>6</v>
      </c>
      <c r="L87" s="42" t="s">
        <v>6</v>
      </c>
      <c r="M87" s="128" t="s">
        <v>6</v>
      </c>
      <c r="O87" s="125"/>
      <c r="P87" s="19" t="s">
        <v>1384</v>
      </c>
      <c r="Q87" s="69" t="s">
        <v>1633</v>
      </c>
      <c r="R87" s="67">
        <v>45719</v>
      </c>
      <c r="S87" s="56">
        <v>3</v>
      </c>
      <c r="T87" s="20">
        <v>3</v>
      </c>
      <c r="U87" s="20">
        <v>0</v>
      </c>
      <c r="V87" s="20"/>
      <c r="W87" s="57">
        <v>0</v>
      </c>
      <c r="X87" s="76">
        <v>12</v>
      </c>
      <c r="Y87" s="77">
        <f t="shared" si="2"/>
        <v>0</v>
      </c>
      <c r="AC87" s="21" t="s">
        <v>978</v>
      </c>
      <c r="AE87" s="21" t="s">
        <v>978</v>
      </c>
      <c r="AI87" s="22"/>
    </row>
    <row r="88" spans="1:35" ht="15" x14ac:dyDescent="0.25">
      <c r="A88" s="19"/>
      <c r="B88" s="10" t="str">
        <f t="shared" si="3"/>
        <v>AGS225</v>
      </c>
      <c r="C88" s="93" t="s">
        <v>1187</v>
      </c>
      <c r="D88" s="7" t="s">
        <v>843</v>
      </c>
      <c r="E88" s="99">
        <v>225</v>
      </c>
      <c r="F88" s="60" t="s">
        <v>92</v>
      </c>
      <c r="G88" s="7" t="s">
        <v>1853</v>
      </c>
      <c r="H88" s="83"/>
      <c r="I88" s="84" t="s">
        <v>6</v>
      </c>
      <c r="J88" s="11" t="s">
        <v>6</v>
      </c>
      <c r="K88" s="12"/>
      <c r="L88" s="42"/>
      <c r="M88" s="128"/>
      <c r="O88" s="125"/>
      <c r="P88" s="19" t="s">
        <v>1384</v>
      </c>
      <c r="Q88" s="69" t="s">
        <v>1633</v>
      </c>
      <c r="R88" s="67">
        <v>45719</v>
      </c>
      <c r="S88" s="56">
        <v>3</v>
      </c>
      <c r="T88" s="20">
        <v>3</v>
      </c>
      <c r="U88" s="20">
        <v>0</v>
      </c>
      <c r="V88" s="20"/>
      <c r="W88" s="57">
        <v>0</v>
      </c>
      <c r="X88" s="76">
        <v>12</v>
      </c>
      <c r="Y88" s="77">
        <f t="shared" si="2"/>
        <v>0</v>
      </c>
      <c r="AC88" s="21" t="s">
        <v>978</v>
      </c>
      <c r="AE88" s="21" t="s">
        <v>978</v>
      </c>
      <c r="AI88" s="22"/>
    </row>
    <row r="89" spans="1:35" ht="15" x14ac:dyDescent="0.25">
      <c r="A89" s="19"/>
      <c r="B89" s="10" t="str">
        <f t="shared" si="3"/>
        <v>AGS226</v>
      </c>
      <c r="C89" s="93" t="s">
        <v>1187</v>
      </c>
      <c r="D89" s="7" t="s">
        <v>843</v>
      </c>
      <c r="E89" s="99">
        <v>226</v>
      </c>
      <c r="F89" s="60" t="s">
        <v>1803</v>
      </c>
      <c r="G89" s="7" t="s">
        <v>1853</v>
      </c>
      <c r="H89" s="83"/>
      <c r="I89" s="84" t="s">
        <v>6</v>
      </c>
      <c r="J89" s="11"/>
      <c r="K89" s="12"/>
      <c r="L89" s="42"/>
      <c r="M89" s="128"/>
      <c r="O89" s="125" t="s">
        <v>1379</v>
      </c>
      <c r="P89" s="19" t="s">
        <v>1384</v>
      </c>
      <c r="Q89" s="69" t="s">
        <v>1633</v>
      </c>
      <c r="R89" s="67">
        <v>45721</v>
      </c>
      <c r="S89" s="56">
        <v>3</v>
      </c>
      <c r="T89" s="20">
        <v>0</v>
      </c>
      <c r="U89" s="20">
        <v>4</v>
      </c>
      <c r="V89" s="20">
        <v>6</v>
      </c>
      <c r="W89" s="57">
        <v>10</v>
      </c>
      <c r="X89" s="76">
        <v>12</v>
      </c>
      <c r="Y89" s="77">
        <f t="shared" si="2"/>
        <v>48</v>
      </c>
      <c r="AC89" s="21" t="s">
        <v>978</v>
      </c>
      <c r="AE89" s="21" t="s">
        <v>978</v>
      </c>
      <c r="AI89" s="22"/>
    </row>
    <row r="90" spans="1:35" s="40" customFormat="1" ht="15" x14ac:dyDescent="0.25">
      <c r="A90" s="196" t="s">
        <v>1811</v>
      </c>
      <c r="B90" s="40" t="str">
        <f t="shared" si="3"/>
        <v>AGS230</v>
      </c>
      <c r="C90" s="197" t="s">
        <v>1187</v>
      </c>
      <c r="D90" s="40" t="s">
        <v>843</v>
      </c>
      <c r="E90" s="198">
        <v>230</v>
      </c>
      <c r="F90" s="199" t="s">
        <v>1081</v>
      </c>
      <c r="G90" s="40" t="s">
        <v>1860</v>
      </c>
      <c r="H90" s="200"/>
      <c r="I90" s="92" t="s">
        <v>6</v>
      </c>
      <c r="J90" s="41"/>
      <c r="K90" s="41"/>
      <c r="L90" s="201"/>
      <c r="M90" s="202"/>
      <c r="N90" s="203"/>
      <c r="O90" s="204" t="s">
        <v>1379</v>
      </c>
      <c r="P90" s="196" t="s">
        <v>747</v>
      </c>
      <c r="Q90" s="205" t="s">
        <v>1349</v>
      </c>
      <c r="R90" s="206">
        <v>43334</v>
      </c>
      <c r="S90" s="207">
        <v>3</v>
      </c>
      <c r="T90" s="208">
        <v>0</v>
      </c>
      <c r="U90" s="208">
        <v>6</v>
      </c>
      <c r="V90" s="208">
        <v>4</v>
      </c>
      <c r="W90" s="209">
        <v>10</v>
      </c>
      <c r="X90" s="217">
        <v>12</v>
      </c>
      <c r="Y90" s="211">
        <f t="shared" si="2"/>
        <v>72</v>
      </c>
      <c r="AC90" s="214" t="s">
        <v>978</v>
      </c>
      <c r="AE90" s="214" t="s">
        <v>978</v>
      </c>
      <c r="AI90" s="212"/>
    </row>
    <row r="91" spans="1:35" s="40" customFormat="1" ht="15" x14ac:dyDescent="0.25">
      <c r="A91" s="196" t="s">
        <v>1811</v>
      </c>
      <c r="B91" s="40" t="str">
        <f t="shared" si="3"/>
        <v>AGS232</v>
      </c>
      <c r="C91" s="197" t="s">
        <v>1187</v>
      </c>
      <c r="D91" s="40" t="s">
        <v>843</v>
      </c>
      <c r="E91" s="198">
        <v>232</v>
      </c>
      <c r="F91" s="199" t="s">
        <v>1470</v>
      </c>
      <c r="G91" s="40" t="s">
        <v>1860</v>
      </c>
      <c r="H91" s="200"/>
      <c r="I91" s="92" t="s">
        <v>6</v>
      </c>
      <c r="J91" s="41"/>
      <c r="K91" s="41"/>
      <c r="L91" s="201"/>
      <c r="M91" s="202"/>
      <c r="N91" s="203"/>
      <c r="O91" s="204" t="s">
        <v>1379</v>
      </c>
      <c r="P91" s="196" t="s">
        <v>1104</v>
      </c>
      <c r="Q91" s="205" t="s">
        <v>1389</v>
      </c>
      <c r="R91" s="206">
        <v>42985</v>
      </c>
      <c r="S91" s="207">
        <v>3</v>
      </c>
      <c r="T91" s="208">
        <v>1</v>
      </c>
      <c r="U91" s="208">
        <v>6</v>
      </c>
      <c r="V91" s="208">
        <v>4</v>
      </c>
      <c r="W91" s="209">
        <v>10</v>
      </c>
      <c r="X91" s="217">
        <v>12</v>
      </c>
      <c r="Y91" s="211">
        <f t="shared" si="2"/>
        <v>72</v>
      </c>
      <c r="AC91" s="214" t="s">
        <v>978</v>
      </c>
      <c r="AE91" s="214" t="s">
        <v>978</v>
      </c>
      <c r="AI91" s="212"/>
    </row>
    <row r="92" spans="1:35" ht="15" x14ac:dyDescent="0.25">
      <c r="A92" s="19"/>
      <c r="B92" s="10" t="str">
        <f t="shared" si="3"/>
        <v>AGS240</v>
      </c>
      <c r="C92" s="93" t="s">
        <v>1187</v>
      </c>
      <c r="D92" s="7" t="s">
        <v>843</v>
      </c>
      <c r="E92" s="99">
        <v>240</v>
      </c>
      <c r="F92" s="60" t="s">
        <v>93</v>
      </c>
      <c r="G92" s="7" t="s">
        <v>1853</v>
      </c>
      <c r="H92" s="83"/>
      <c r="I92" s="84" t="s">
        <v>6</v>
      </c>
      <c r="J92" s="11"/>
      <c r="K92" s="12"/>
      <c r="L92" s="42"/>
      <c r="M92" s="128"/>
      <c r="O92" s="125"/>
      <c r="P92" s="19" t="s">
        <v>1384</v>
      </c>
      <c r="Q92" s="69" t="s">
        <v>1633</v>
      </c>
      <c r="R92" s="67">
        <v>45719</v>
      </c>
      <c r="S92" s="56">
        <v>3</v>
      </c>
      <c r="T92" s="20">
        <v>2</v>
      </c>
      <c r="U92" s="20">
        <v>2</v>
      </c>
      <c r="V92" s="20"/>
      <c r="W92" s="57">
        <v>2</v>
      </c>
      <c r="X92" s="76">
        <v>12</v>
      </c>
      <c r="Y92" s="77">
        <f t="shared" si="2"/>
        <v>24</v>
      </c>
      <c r="AC92" s="21" t="s">
        <v>978</v>
      </c>
      <c r="AE92" s="21" t="s">
        <v>978</v>
      </c>
      <c r="AI92" s="22"/>
    </row>
    <row r="93" spans="1:35" ht="15" x14ac:dyDescent="0.25">
      <c r="A93" s="19"/>
      <c r="B93" s="10" t="str">
        <f t="shared" si="3"/>
        <v>AGS243</v>
      </c>
      <c r="C93" s="93" t="s">
        <v>1187</v>
      </c>
      <c r="D93" s="7" t="s">
        <v>843</v>
      </c>
      <c r="E93" s="99">
        <v>243</v>
      </c>
      <c r="F93" s="60" t="s">
        <v>1471</v>
      </c>
      <c r="G93" s="7" t="s">
        <v>1854</v>
      </c>
      <c r="H93" s="83"/>
      <c r="I93" s="84" t="s">
        <v>6</v>
      </c>
      <c r="J93" s="11"/>
      <c r="K93" s="12"/>
      <c r="L93" s="42"/>
      <c r="M93" s="128"/>
      <c r="O93" s="125"/>
      <c r="P93" s="19" t="s">
        <v>1384</v>
      </c>
      <c r="Q93" s="69" t="s">
        <v>1633</v>
      </c>
      <c r="R93" s="67">
        <v>45719</v>
      </c>
      <c r="S93" s="56">
        <v>3</v>
      </c>
      <c r="T93" s="20">
        <v>2</v>
      </c>
      <c r="U93" s="20">
        <v>2</v>
      </c>
      <c r="V93" s="20"/>
      <c r="W93" s="57">
        <v>2</v>
      </c>
      <c r="X93" s="76">
        <v>12</v>
      </c>
      <c r="Y93" s="77">
        <f t="shared" si="2"/>
        <v>24</v>
      </c>
      <c r="AC93" s="21" t="s">
        <v>978</v>
      </c>
      <c r="AE93" s="21" t="s">
        <v>978</v>
      </c>
      <c r="AI93" s="22"/>
    </row>
    <row r="94" spans="1:35" ht="15" x14ac:dyDescent="0.25">
      <c r="A94" s="19"/>
      <c r="B94" s="10" t="str">
        <f t="shared" si="3"/>
        <v>AGS244</v>
      </c>
      <c r="C94" s="93" t="s">
        <v>1187</v>
      </c>
      <c r="D94" s="7" t="s">
        <v>843</v>
      </c>
      <c r="E94" s="99">
        <v>244</v>
      </c>
      <c r="F94" s="60" t="s">
        <v>1620</v>
      </c>
      <c r="G94" s="7" t="s">
        <v>1853</v>
      </c>
      <c r="H94" s="83"/>
      <c r="I94" s="84" t="s">
        <v>6</v>
      </c>
      <c r="J94" s="11"/>
      <c r="K94" s="12"/>
      <c r="L94" s="42"/>
      <c r="M94" s="128"/>
      <c r="O94" s="125"/>
      <c r="P94" s="19" t="s">
        <v>1384</v>
      </c>
      <c r="Q94" s="69" t="s">
        <v>1633</v>
      </c>
      <c r="R94" s="67">
        <v>45719</v>
      </c>
      <c r="S94" s="56">
        <v>3</v>
      </c>
      <c r="T94" s="20">
        <v>2</v>
      </c>
      <c r="U94" s="20">
        <v>2</v>
      </c>
      <c r="V94" s="20"/>
      <c r="W94" s="57">
        <v>2</v>
      </c>
      <c r="X94" s="76">
        <v>12</v>
      </c>
      <c r="Y94" s="77">
        <f t="shared" si="2"/>
        <v>24</v>
      </c>
      <c r="AC94" s="21" t="s">
        <v>978</v>
      </c>
      <c r="AE94" s="21" t="s">
        <v>978</v>
      </c>
      <c r="AI94" s="22"/>
    </row>
    <row r="95" spans="1:35" ht="15" x14ac:dyDescent="0.25">
      <c r="A95" s="19"/>
      <c r="B95" s="10" t="str">
        <f t="shared" si="3"/>
        <v>AGS250</v>
      </c>
      <c r="C95" s="93" t="s">
        <v>1187</v>
      </c>
      <c r="D95" s="7" t="s">
        <v>843</v>
      </c>
      <c r="E95" s="99">
        <v>250</v>
      </c>
      <c r="F95" s="60" t="s">
        <v>96</v>
      </c>
      <c r="G95" s="7" t="s">
        <v>1853</v>
      </c>
      <c r="H95" s="83"/>
      <c r="I95" s="84" t="s">
        <v>6</v>
      </c>
      <c r="J95" s="11"/>
      <c r="K95" s="12"/>
      <c r="L95" s="42"/>
      <c r="M95" s="128"/>
      <c r="O95" s="125"/>
      <c r="P95" s="19" t="s">
        <v>1384</v>
      </c>
      <c r="Q95" s="69" t="s">
        <v>1633</v>
      </c>
      <c r="R95" s="67">
        <v>45719</v>
      </c>
      <c r="S95" s="56">
        <v>3</v>
      </c>
      <c r="T95" s="20">
        <v>2</v>
      </c>
      <c r="U95" s="20">
        <v>2</v>
      </c>
      <c r="V95" s="20"/>
      <c r="W95" s="57">
        <v>2</v>
      </c>
      <c r="X95" s="76">
        <v>12</v>
      </c>
      <c r="Y95" s="77">
        <f t="shared" si="2"/>
        <v>24</v>
      </c>
      <c r="AC95" s="21" t="s">
        <v>978</v>
      </c>
      <c r="AE95" s="21" t="s">
        <v>978</v>
      </c>
      <c r="AI95" s="22"/>
    </row>
    <row r="96" spans="1:35" ht="15" x14ac:dyDescent="0.25">
      <c r="A96" s="19"/>
      <c r="B96" s="10" t="str">
        <f t="shared" si="3"/>
        <v>AGS289</v>
      </c>
      <c r="C96" s="93" t="s">
        <v>1187</v>
      </c>
      <c r="D96" s="7" t="s">
        <v>843</v>
      </c>
      <c r="E96" s="99">
        <v>289</v>
      </c>
      <c r="F96" s="60" t="s">
        <v>9</v>
      </c>
      <c r="G96" s="7" t="s">
        <v>1853</v>
      </c>
      <c r="H96" s="83"/>
      <c r="I96" s="84" t="s">
        <v>6</v>
      </c>
      <c r="J96" s="11"/>
      <c r="K96" s="12"/>
      <c r="L96" s="42"/>
      <c r="M96" s="128"/>
      <c r="O96" s="125"/>
      <c r="P96" s="19"/>
      <c r="Q96" s="69"/>
      <c r="S96" s="56">
        <v>3</v>
      </c>
      <c r="T96" s="20">
        <v>0</v>
      </c>
      <c r="U96" s="20">
        <v>0</v>
      </c>
      <c r="V96" s="20"/>
      <c r="W96" s="57">
        <v>0</v>
      </c>
      <c r="X96" s="76">
        <v>12</v>
      </c>
      <c r="Y96" s="77">
        <f t="shared" si="2"/>
        <v>0</v>
      </c>
      <c r="AC96" s="21" t="s">
        <v>978</v>
      </c>
      <c r="AE96" s="21" t="s">
        <v>978</v>
      </c>
      <c r="AI96" s="22"/>
    </row>
    <row r="97" spans="1:35" ht="15" x14ac:dyDescent="0.25">
      <c r="A97" s="19"/>
      <c r="B97" s="10" t="str">
        <f t="shared" si="3"/>
        <v>ASL101</v>
      </c>
      <c r="C97" s="93" t="s">
        <v>1188</v>
      </c>
      <c r="D97" s="7" t="s">
        <v>845</v>
      </c>
      <c r="E97" s="99">
        <v>101</v>
      </c>
      <c r="F97" s="60" t="s">
        <v>97</v>
      </c>
      <c r="G97" s="7" t="s">
        <v>1852</v>
      </c>
      <c r="H97" s="83"/>
      <c r="I97" s="84" t="s">
        <v>6</v>
      </c>
      <c r="J97" s="11"/>
      <c r="K97" s="12"/>
      <c r="L97" s="42"/>
      <c r="M97" s="128"/>
      <c r="N97" s="14" t="s">
        <v>815</v>
      </c>
      <c r="O97" s="125"/>
      <c r="P97" s="19" t="s">
        <v>1349</v>
      </c>
      <c r="Q97" s="69" t="s">
        <v>1384</v>
      </c>
      <c r="R97" s="67">
        <v>44536</v>
      </c>
      <c r="S97" s="56">
        <v>3</v>
      </c>
      <c r="T97" s="20">
        <v>3</v>
      </c>
      <c r="U97" s="20">
        <v>0</v>
      </c>
      <c r="V97" s="20"/>
      <c r="W97" s="57">
        <v>0</v>
      </c>
      <c r="X97" s="76">
        <v>12</v>
      </c>
      <c r="Y97" s="77">
        <f t="shared" si="2"/>
        <v>0</v>
      </c>
      <c r="AC97" s="21" t="s">
        <v>978</v>
      </c>
      <c r="AE97" s="21" t="s">
        <v>978</v>
      </c>
      <c r="AI97" s="22"/>
    </row>
    <row r="98" spans="1:35" ht="15" x14ac:dyDescent="0.25">
      <c r="A98" s="19"/>
      <c r="B98" s="10" t="str">
        <f t="shared" si="3"/>
        <v>ASL102</v>
      </c>
      <c r="C98" s="93" t="s">
        <v>1188</v>
      </c>
      <c r="D98" s="7" t="s">
        <v>845</v>
      </c>
      <c r="E98" s="99">
        <v>102</v>
      </c>
      <c r="F98" s="60" t="s">
        <v>98</v>
      </c>
      <c r="G98" s="7" t="s">
        <v>1852</v>
      </c>
      <c r="H98" s="83"/>
      <c r="I98" s="84" t="s">
        <v>6</v>
      </c>
      <c r="J98" s="11"/>
      <c r="K98" s="12"/>
      <c r="L98" s="42"/>
      <c r="M98" s="128"/>
      <c r="N98" s="14" t="s">
        <v>815</v>
      </c>
      <c r="O98" s="125"/>
      <c r="P98" s="19" t="s">
        <v>1349</v>
      </c>
      <c r="Q98" s="69" t="s">
        <v>1384</v>
      </c>
      <c r="R98" s="67">
        <v>44536</v>
      </c>
      <c r="S98" s="56">
        <v>3</v>
      </c>
      <c r="T98" s="20">
        <v>3</v>
      </c>
      <c r="U98" s="20">
        <v>0</v>
      </c>
      <c r="V98" s="20"/>
      <c r="W98" s="57">
        <v>0</v>
      </c>
      <c r="X98" s="76">
        <v>12</v>
      </c>
      <c r="Y98" s="77">
        <f t="shared" si="2"/>
        <v>0</v>
      </c>
      <c r="AC98" s="21" t="s">
        <v>978</v>
      </c>
      <c r="AE98" s="21" t="s">
        <v>978</v>
      </c>
      <c r="AI98" s="22"/>
    </row>
    <row r="99" spans="1:35" ht="15" x14ac:dyDescent="0.25">
      <c r="A99" s="19"/>
      <c r="B99" s="10" t="str">
        <f t="shared" si="3"/>
        <v>ASL189</v>
      </c>
      <c r="C99" s="93" t="s">
        <v>1188</v>
      </c>
      <c r="D99" s="7" t="s">
        <v>845</v>
      </c>
      <c r="E99" s="99">
        <v>189</v>
      </c>
      <c r="F99" s="60" t="s">
        <v>9</v>
      </c>
      <c r="G99" s="7" t="s">
        <v>1853</v>
      </c>
      <c r="H99" s="83"/>
      <c r="I99" s="84" t="s">
        <v>6</v>
      </c>
      <c r="J99" s="11"/>
      <c r="K99" s="12"/>
      <c r="L99" s="42"/>
      <c r="M99" s="128"/>
      <c r="O99" s="125"/>
      <c r="P99" s="19"/>
      <c r="Q99" s="69"/>
      <c r="S99" s="56">
        <v>3</v>
      </c>
      <c r="T99" s="20">
        <v>0</v>
      </c>
      <c r="U99" s="20">
        <v>0</v>
      </c>
      <c r="V99" s="20"/>
      <c r="W99" s="57">
        <v>0</v>
      </c>
      <c r="X99" s="76">
        <v>12</v>
      </c>
      <c r="Y99" s="77">
        <f t="shared" si="2"/>
        <v>0</v>
      </c>
      <c r="AC99" s="21" t="s">
        <v>978</v>
      </c>
      <c r="AE99" s="21" t="s">
        <v>978</v>
      </c>
      <c r="AI99" s="22"/>
    </row>
    <row r="100" spans="1:35" ht="15" x14ac:dyDescent="0.25">
      <c r="A100" s="19"/>
      <c r="B100" s="10" t="str">
        <f t="shared" si="3"/>
        <v>ASL289</v>
      </c>
      <c r="C100" s="93" t="s">
        <v>1188</v>
      </c>
      <c r="D100" s="7" t="s">
        <v>845</v>
      </c>
      <c r="E100" s="99">
        <v>289</v>
      </c>
      <c r="F100" s="60" t="s">
        <v>9</v>
      </c>
      <c r="G100" s="7" t="s">
        <v>1853</v>
      </c>
      <c r="H100" s="83"/>
      <c r="I100" s="84" t="s">
        <v>6</v>
      </c>
      <c r="J100" s="11"/>
      <c r="K100" s="12"/>
      <c r="L100" s="42"/>
      <c r="M100" s="128"/>
      <c r="O100" s="125"/>
      <c r="P100" s="19"/>
      <c r="Q100" s="69"/>
      <c r="S100" s="56">
        <v>3</v>
      </c>
      <c r="T100" s="20">
        <v>0</v>
      </c>
      <c r="U100" s="20">
        <v>0</v>
      </c>
      <c r="V100" s="20"/>
      <c r="W100" s="57">
        <v>0</v>
      </c>
      <c r="X100" s="76">
        <v>12</v>
      </c>
      <c r="Y100" s="77">
        <f t="shared" si="2"/>
        <v>0</v>
      </c>
      <c r="AC100" s="21" t="s">
        <v>978</v>
      </c>
      <c r="AE100" s="21" t="s">
        <v>978</v>
      </c>
      <c r="AI100" s="22"/>
    </row>
    <row r="101" spans="1:35" ht="15" x14ac:dyDescent="0.25">
      <c r="A101" s="19"/>
      <c r="B101" s="10" t="str">
        <f t="shared" si="3"/>
        <v>AUT101</v>
      </c>
      <c r="C101" s="93" t="s">
        <v>1189</v>
      </c>
      <c r="D101" s="7" t="s">
        <v>846</v>
      </c>
      <c r="E101" s="99">
        <v>101</v>
      </c>
      <c r="F101" s="60" t="s">
        <v>100</v>
      </c>
      <c r="G101" s="7" t="s">
        <v>1852</v>
      </c>
      <c r="H101" s="83"/>
      <c r="I101" s="84" t="s">
        <v>6</v>
      </c>
      <c r="J101" s="11"/>
      <c r="K101" s="12"/>
      <c r="L101" s="42"/>
      <c r="M101" s="128"/>
      <c r="O101" s="125"/>
      <c r="P101" s="19" t="s">
        <v>1104</v>
      </c>
      <c r="Q101" s="69" t="s">
        <v>1389</v>
      </c>
      <c r="R101" s="67">
        <v>44026</v>
      </c>
      <c r="S101" s="56">
        <v>4</v>
      </c>
      <c r="T101" s="20">
        <v>2</v>
      </c>
      <c r="U101" s="20">
        <v>5</v>
      </c>
      <c r="V101" s="20"/>
      <c r="W101" s="57">
        <v>5</v>
      </c>
      <c r="X101" s="76">
        <v>30</v>
      </c>
      <c r="Y101" s="77">
        <f t="shared" si="2"/>
        <v>150</v>
      </c>
      <c r="AC101" s="21"/>
      <c r="AE101" s="21"/>
      <c r="AI101" s="22"/>
    </row>
    <row r="102" spans="1:35" ht="15" x14ac:dyDescent="0.25">
      <c r="A102" s="19"/>
      <c r="B102" s="10" t="str">
        <f t="shared" si="3"/>
        <v>AUT102</v>
      </c>
      <c r="C102" s="93" t="s">
        <v>1189</v>
      </c>
      <c r="D102" s="7" t="s">
        <v>846</v>
      </c>
      <c r="E102" s="99">
        <v>102</v>
      </c>
      <c r="F102" s="60" t="s">
        <v>1428</v>
      </c>
      <c r="G102" s="7" t="s">
        <v>1852</v>
      </c>
      <c r="H102" s="83"/>
      <c r="I102" s="84" t="s">
        <v>6</v>
      </c>
      <c r="J102" s="11"/>
      <c r="K102" s="12"/>
      <c r="L102" s="42"/>
      <c r="M102" s="128"/>
      <c r="O102" s="125"/>
      <c r="P102" s="19" t="s">
        <v>1104</v>
      </c>
      <c r="Q102" s="69" t="s">
        <v>1389</v>
      </c>
      <c r="R102" s="67">
        <v>44026</v>
      </c>
      <c r="S102" s="56">
        <v>4</v>
      </c>
      <c r="T102" s="20">
        <v>2</v>
      </c>
      <c r="U102" s="20">
        <v>6</v>
      </c>
      <c r="V102" s="20"/>
      <c r="W102" s="57">
        <v>6</v>
      </c>
      <c r="X102" s="76">
        <v>30</v>
      </c>
      <c r="Y102" s="77">
        <f t="shared" si="2"/>
        <v>180</v>
      </c>
      <c r="AC102" s="21"/>
      <c r="AE102" s="21"/>
      <c r="AI102" s="22"/>
    </row>
    <row r="103" spans="1:35" ht="15" x14ac:dyDescent="0.25">
      <c r="A103" s="19"/>
      <c r="B103" s="10" t="str">
        <f t="shared" si="3"/>
        <v>AUT103</v>
      </c>
      <c r="C103" s="93" t="s">
        <v>1189</v>
      </c>
      <c r="D103" s="7" t="s">
        <v>846</v>
      </c>
      <c r="E103" s="99">
        <v>103</v>
      </c>
      <c r="F103" s="60" t="s">
        <v>1429</v>
      </c>
      <c r="G103" s="7" t="s">
        <v>1852</v>
      </c>
      <c r="H103" s="83"/>
      <c r="I103" s="84" t="s">
        <v>6</v>
      </c>
      <c r="J103" s="11"/>
      <c r="K103" s="12"/>
      <c r="L103" s="42"/>
      <c r="M103" s="128"/>
      <c r="O103" s="125"/>
      <c r="P103" s="19" t="s">
        <v>1104</v>
      </c>
      <c r="Q103" s="69" t="s">
        <v>1389</v>
      </c>
      <c r="R103" s="67">
        <v>44026</v>
      </c>
      <c r="S103" s="56">
        <v>4</v>
      </c>
      <c r="T103" s="20">
        <v>2</v>
      </c>
      <c r="U103" s="20">
        <v>6</v>
      </c>
      <c r="V103" s="20"/>
      <c r="W103" s="57">
        <v>6</v>
      </c>
      <c r="X103" s="76">
        <v>30</v>
      </c>
      <c r="Y103" s="77">
        <f t="shared" si="2"/>
        <v>180</v>
      </c>
      <c r="AC103" s="21"/>
      <c r="AE103" s="21"/>
      <c r="AI103" s="22"/>
    </row>
    <row r="104" spans="1:35" ht="15" x14ac:dyDescent="0.25">
      <c r="A104" s="19"/>
      <c r="B104" s="10" t="str">
        <f t="shared" si="3"/>
        <v>AUT104</v>
      </c>
      <c r="C104" s="93" t="s">
        <v>1189</v>
      </c>
      <c r="D104" s="7" t="s">
        <v>846</v>
      </c>
      <c r="E104" s="99">
        <v>104</v>
      </c>
      <c r="F104" s="60" t="s">
        <v>1430</v>
      </c>
      <c r="G104" s="7" t="s">
        <v>1852</v>
      </c>
      <c r="H104" s="83"/>
      <c r="I104" s="84" t="s">
        <v>6</v>
      </c>
      <c r="J104" s="11"/>
      <c r="K104" s="12"/>
      <c r="L104" s="42"/>
      <c r="M104" s="128"/>
      <c r="O104" s="125"/>
      <c r="P104" s="19" t="s">
        <v>1104</v>
      </c>
      <c r="Q104" s="69" t="s">
        <v>1389</v>
      </c>
      <c r="R104" s="67">
        <v>44026</v>
      </c>
      <c r="S104" s="56">
        <v>4</v>
      </c>
      <c r="T104" s="20">
        <v>2</v>
      </c>
      <c r="U104" s="20">
        <v>6</v>
      </c>
      <c r="V104" s="20"/>
      <c r="W104" s="57">
        <v>6</v>
      </c>
      <c r="X104" s="76">
        <v>30</v>
      </c>
      <c r="Y104" s="77">
        <f t="shared" si="2"/>
        <v>180</v>
      </c>
      <c r="AC104" s="21"/>
      <c r="AE104" s="21"/>
      <c r="AI104" s="22"/>
    </row>
    <row r="105" spans="1:35" ht="15" x14ac:dyDescent="0.25">
      <c r="A105" s="19"/>
      <c r="B105" s="10" t="str">
        <f t="shared" si="3"/>
        <v>AUT180</v>
      </c>
      <c r="C105" s="93" t="s">
        <v>1189</v>
      </c>
      <c r="D105" s="7" t="s">
        <v>846</v>
      </c>
      <c r="E105" s="99">
        <v>180</v>
      </c>
      <c r="F105" s="60" t="s">
        <v>1807</v>
      </c>
      <c r="G105" s="240" t="s">
        <v>1860</v>
      </c>
      <c r="H105" s="83"/>
      <c r="I105" s="84" t="s">
        <v>6</v>
      </c>
      <c r="J105" s="11" t="s">
        <v>6</v>
      </c>
      <c r="K105" s="12" t="s">
        <v>6</v>
      </c>
      <c r="L105" s="42" t="s">
        <v>6</v>
      </c>
      <c r="M105" s="128" t="s">
        <v>6</v>
      </c>
      <c r="O105" s="125"/>
      <c r="P105" s="19" t="s">
        <v>1523</v>
      </c>
      <c r="Q105" s="69" t="s">
        <v>1808</v>
      </c>
      <c r="R105" s="67"/>
      <c r="S105" s="56">
        <v>16</v>
      </c>
      <c r="T105" s="20">
        <v>0</v>
      </c>
      <c r="U105" s="20">
        <v>0</v>
      </c>
      <c r="V105" s="20"/>
      <c r="W105" s="57">
        <v>0</v>
      </c>
      <c r="X105" s="76">
        <v>30</v>
      </c>
      <c r="Y105" s="77">
        <f t="shared" si="2"/>
        <v>0</v>
      </c>
      <c r="AC105" s="21"/>
      <c r="AE105" s="21"/>
      <c r="AI105" s="22"/>
    </row>
    <row r="106" spans="1:35" ht="15" x14ac:dyDescent="0.25">
      <c r="A106" s="19"/>
      <c r="B106" s="10" t="str">
        <f t="shared" si="3"/>
        <v>AUT189</v>
      </c>
      <c r="C106" s="93" t="s">
        <v>1189</v>
      </c>
      <c r="D106" s="7" t="s">
        <v>846</v>
      </c>
      <c r="E106" s="99">
        <v>189</v>
      </c>
      <c r="F106" s="60" t="s">
        <v>9</v>
      </c>
      <c r="G106" s="7" t="s">
        <v>1853</v>
      </c>
      <c r="H106" s="83"/>
      <c r="I106" s="84" t="s">
        <v>6</v>
      </c>
      <c r="J106" s="11"/>
      <c r="K106" s="12"/>
      <c r="L106" s="42"/>
      <c r="M106" s="128"/>
      <c r="O106" s="125"/>
      <c r="P106" s="19"/>
      <c r="Q106" s="69"/>
      <c r="S106" s="56">
        <v>3</v>
      </c>
      <c r="T106" s="20">
        <v>0</v>
      </c>
      <c r="U106" s="20">
        <v>0</v>
      </c>
      <c r="V106" s="20"/>
      <c r="W106" s="57">
        <v>0</v>
      </c>
      <c r="X106" s="76">
        <v>30</v>
      </c>
      <c r="Y106" s="77">
        <f t="shared" si="2"/>
        <v>0</v>
      </c>
      <c r="AC106" s="21" t="s">
        <v>978</v>
      </c>
      <c r="AE106" s="21" t="s">
        <v>978</v>
      </c>
      <c r="AI106" s="22"/>
    </row>
    <row r="107" spans="1:35" ht="15" x14ac:dyDescent="0.25">
      <c r="A107" s="19"/>
      <c r="B107" s="10" t="str">
        <f t="shared" si="3"/>
        <v>AUT201</v>
      </c>
      <c r="C107" s="93" t="s">
        <v>1189</v>
      </c>
      <c r="D107" s="7" t="s">
        <v>846</v>
      </c>
      <c r="E107" s="99">
        <v>201</v>
      </c>
      <c r="F107" s="60" t="s">
        <v>1431</v>
      </c>
      <c r="G107" s="7" t="s">
        <v>1852</v>
      </c>
      <c r="H107" s="83"/>
      <c r="I107" s="84" t="s">
        <v>6</v>
      </c>
      <c r="J107" s="11"/>
      <c r="K107" s="12"/>
      <c r="L107" s="42"/>
      <c r="M107" s="128"/>
      <c r="O107" s="125"/>
      <c r="P107" s="19" t="s">
        <v>1349</v>
      </c>
      <c r="Q107" s="69" t="s">
        <v>1384</v>
      </c>
      <c r="R107" s="67">
        <v>44026</v>
      </c>
      <c r="S107" s="56">
        <v>4</v>
      </c>
      <c r="T107" s="20">
        <v>2</v>
      </c>
      <c r="U107" s="20">
        <v>5</v>
      </c>
      <c r="V107" s="20"/>
      <c r="W107" s="57">
        <v>5</v>
      </c>
      <c r="X107" s="76">
        <v>30</v>
      </c>
      <c r="Y107" s="77">
        <f t="shared" si="2"/>
        <v>150</v>
      </c>
      <c r="AC107" s="21"/>
      <c r="AE107" s="21"/>
      <c r="AI107" s="22"/>
    </row>
    <row r="108" spans="1:35" ht="15" x14ac:dyDescent="0.25">
      <c r="A108" s="19"/>
      <c r="B108" s="10" t="str">
        <f t="shared" si="3"/>
        <v>AUT202</v>
      </c>
      <c r="C108" s="93" t="s">
        <v>1189</v>
      </c>
      <c r="D108" s="7" t="s">
        <v>846</v>
      </c>
      <c r="E108" s="99">
        <v>202</v>
      </c>
      <c r="F108" s="60" t="s">
        <v>1432</v>
      </c>
      <c r="G108" s="7" t="s">
        <v>1852</v>
      </c>
      <c r="H108" s="83"/>
      <c r="I108" s="84" t="s">
        <v>6</v>
      </c>
      <c r="J108" s="11"/>
      <c r="K108" s="12"/>
      <c r="L108" s="42"/>
      <c r="M108" s="128"/>
      <c r="O108" s="125"/>
      <c r="P108" s="19" t="s">
        <v>1349</v>
      </c>
      <c r="Q108" s="69" t="s">
        <v>1384</v>
      </c>
      <c r="R108" s="67">
        <v>44026</v>
      </c>
      <c r="S108" s="56">
        <v>4</v>
      </c>
      <c r="T108" s="20">
        <v>2</v>
      </c>
      <c r="U108" s="20">
        <v>6</v>
      </c>
      <c r="V108" s="20"/>
      <c r="W108" s="57">
        <v>6</v>
      </c>
      <c r="X108" s="76">
        <v>30</v>
      </c>
      <c r="Y108" s="77">
        <f t="shared" si="2"/>
        <v>180</v>
      </c>
      <c r="AC108" s="21" t="s">
        <v>978</v>
      </c>
      <c r="AE108" s="21" t="s">
        <v>978</v>
      </c>
      <c r="AI108" s="22"/>
    </row>
    <row r="109" spans="1:35" ht="15" x14ac:dyDescent="0.25">
      <c r="A109" s="19"/>
      <c r="B109" s="10" t="str">
        <f t="shared" si="3"/>
        <v>AUT203</v>
      </c>
      <c r="C109" s="93" t="s">
        <v>1189</v>
      </c>
      <c r="D109" s="7" t="s">
        <v>846</v>
      </c>
      <c r="E109" s="99">
        <v>203</v>
      </c>
      <c r="F109" s="60" t="s">
        <v>105</v>
      </c>
      <c r="G109" s="7" t="s">
        <v>1852</v>
      </c>
      <c r="H109" s="83"/>
      <c r="I109" s="84" t="s">
        <v>6</v>
      </c>
      <c r="J109" s="11"/>
      <c r="K109" s="12"/>
      <c r="L109" s="42"/>
      <c r="M109" s="128"/>
      <c r="O109" s="125"/>
      <c r="P109" s="19" t="s">
        <v>1349</v>
      </c>
      <c r="Q109" s="69" t="s">
        <v>1384</v>
      </c>
      <c r="R109" s="67">
        <v>44026</v>
      </c>
      <c r="S109" s="56">
        <v>4</v>
      </c>
      <c r="T109" s="20">
        <v>2</v>
      </c>
      <c r="U109" s="20">
        <v>6</v>
      </c>
      <c r="V109" s="20"/>
      <c r="W109" s="57">
        <v>6</v>
      </c>
      <c r="X109" s="76">
        <v>30</v>
      </c>
      <c r="Y109" s="77">
        <f t="shared" si="2"/>
        <v>180</v>
      </c>
      <c r="AC109" s="21" t="s">
        <v>978</v>
      </c>
      <c r="AE109" s="21" t="s">
        <v>978</v>
      </c>
      <c r="AI109" s="22"/>
    </row>
    <row r="110" spans="1:35" ht="15" x14ac:dyDescent="0.25">
      <c r="A110" s="19"/>
      <c r="B110" s="10" t="str">
        <f t="shared" si="3"/>
        <v>AUT204</v>
      </c>
      <c r="C110" s="93" t="s">
        <v>1189</v>
      </c>
      <c r="D110" s="7" t="s">
        <v>846</v>
      </c>
      <c r="E110" s="99">
        <v>204</v>
      </c>
      <c r="F110" s="60" t="s">
        <v>106</v>
      </c>
      <c r="G110" s="7" t="s">
        <v>1852</v>
      </c>
      <c r="H110" s="83"/>
      <c r="I110" s="84" t="s">
        <v>6</v>
      </c>
      <c r="J110" s="11"/>
      <c r="K110" s="12"/>
      <c r="L110" s="42"/>
      <c r="M110" s="128"/>
      <c r="O110" s="125"/>
      <c r="P110" s="19" t="s">
        <v>1349</v>
      </c>
      <c r="Q110" s="69" t="s">
        <v>1384</v>
      </c>
      <c r="R110" s="67">
        <v>44026</v>
      </c>
      <c r="S110" s="56">
        <v>4</v>
      </c>
      <c r="T110" s="20">
        <v>2</v>
      </c>
      <c r="U110" s="20">
        <v>6</v>
      </c>
      <c r="V110" s="20"/>
      <c r="W110" s="57">
        <v>6</v>
      </c>
      <c r="X110" s="76">
        <v>30</v>
      </c>
      <c r="Y110" s="77">
        <f t="shared" si="2"/>
        <v>180</v>
      </c>
      <c r="AC110" s="21"/>
      <c r="AE110" s="21"/>
      <c r="AI110" s="22"/>
    </row>
    <row r="111" spans="1:35" ht="15" x14ac:dyDescent="0.25">
      <c r="A111" s="19"/>
      <c r="B111" s="10" t="str">
        <f t="shared" si="3"/>
        <v>AUT205</v>
      </c>
      <c r="C111" s="93" t="s">
        <v>1189</v>
      </c>
      <c r="D111" s="7" t="s">
        <v>846</v>
      </c>
      <c r="E111" s="99">
        <v>205</v>
      </c>
      <c r="F111" s="60" t="s">
        <v>1433</v>
      </c>
      <c r="G111" s="7" t="s">
        <v>1853</v>
      </c>
      <c r="H111" s="83"/>
      <c r="I111" s="84" t="s">
        <v>6</v>
      </c>
      <c r="J111" s="11"/>
      <c r="K111" s="12"/>
      <c r="L111" s="42"/>
      <c r="M111" s="128"/>
      <c r="O111" s="125" t="s">
        <v>1434</v>
      </c>
      <c r="P111" s="19" t="s">
        <v>1349</v>
      </c>
      <c r="Q111" s="69" t="s">
        <v>1384</v>
      </c>
      <c r="R111" s="67">
        <v>44026</v>
      </c>
      <c r="S111" s="56">
        <v>3</v>
      </c>
      <c r="T111" s="20">
        <v>0</v>
      </c>
      <c r="U111" s="20">
        <v>0</v>
      </c>
      <c r="V111" s="20">
        <v>9</v>
      </c>
      <c r="W111" s="57">
        <v>0</v>
      </c>
      <c r="X111" s="76">
        <v>30</v>
      </c>
      <c r="Y111" s="77">
        <f t="shared" si="2"/>
        <v>0</v>
      </c>
      <c r="AC111" s="21" t="s">
        <v>978</v>
      </c>
      <c r="AE111" s="21" t="s">
        <v>978</v>
      </c>
      <c r="AI111" s="22"/>
    </row>
    <row r="112" spans="1:35" ht="15" x14ac:dyDescent="0.25">
      <c r="A112" s="19"/>
      <c r="B112" s="10" t="str">
        <f t="shared" si="3"/>
        <v>AUT280</v>
      </c>
      <c r="C112" s="93" t="s">
        <v>1189</v>
      </c>
      <c r="D112" s="7" t="s">
        <v>846</v>
      </c>
      <c r="E112" s="99">
        <v>280</v>
      </c>
      <c r="F112" s="60" t="s">
        <v>1809</v>
      </c>
      <c r="G112" s="240" t="s">
        <v>1860</v>
      </c>
      <c r="H112" s="83"/>
      <c r="I112" s="84" t="s">
        <v>6</v>
      </c>
      <c r="J112" s="11" t="s">
        <v>6</v>
      </c>
      <c r="K112" s="12" t="s">
        <v>6</v>
      </c>
      <c r="L112" s="42" t="s">
        <v>6</v>
      </c>
      <c r="M112" s="128" t="s">
        <v>6</v>
      </c>
      <c r="O112" s="125"/>
      <c r="P112" s="19" t="s">
        <v>1523</v>
      </c>
      <c r="Q112" s="69" t="s">
        <v>1808</v>
      </c>
      <c r="R112" s="67"/>
      <c r="S112" s="56">
        <v>16</v>
      </c>
      <c r="T112" s="20">
        <v>0</v>
      </c>
      <c r="U112" s="20">
        <v>0</v>
      </c>
      <c r="V112" s="20"/>
      <c r="W112" s="57">
        <v>0</v>
      </c>
      <c r="X112" s="76">
        <v>30</v>
      </c>
      <c r="Y112" s="77">
        <f t="shared" ref="Y112" si="4">IF(AND(OR(D112="ENG",D112="EAP",D112="ESL",D112="MAT"),U112=0),X112,IF(AND(U112&gt;=0,U112&lt;=6),ROUNDUP(U112,0)*X112,IF(AND(U112&gt;0,U112&gt;6),6*X112)))</f>
        <v>0</v>
      </c>
      <c r="AC112" s="21"/>
      <c r="AE112" s="21"/>
      <c r="AI112" s="22"/>
    </row>
    <row r="113" spans="1:35" ht="15" x14ac:dyDescent="0.25">
      <c r="A113" s="19"/>
      <c r="B113" s="10" t="str">
        <f t="shared" si="3"/>
        <v>AUT289</v>
      </c>
      <c r="C113" s="93" t="s">
        <v>1189</v>
      </c>
      <c r="D113" s="7" t="s">
        <v>846</v>
      </c>
      <c r="E113" s="99">
        <v>289</v>
      </c>
      <c r="F113" s="60" t="s">
        <v>9</v>
      </c>
      <c r="G113" s="7" t="s">
        <v>1853</v>
      </c>
      <c r="H113" s="83"/>
      <c r="I113" s="84" t="s">
        <v>6</v>
      </c>
      <c r="J113" s="11"/>
      <c r="K113" s="12"/>
      <c r="L113" s="42"/>
      <c r="M113" s="128"/>
      <c r="O113" s="125"/>
      <c r="P113" s="19"/>
      <c r="Q113" s="69"/>
      <c r="S113" s="56">
        <v>3</v>
      </c>
      <c r="T113" s="20">
        <v>0</v>
      </c>
      <c r="U113" s="20">
        <v>0</v>
      </c>
      <c r="V113" s="20"/>
      <c r="W113" s="57">
        <v>0</v>
      </c>
      <c r="X113" s="76">
        <v>30</v>
      </c>
      <c r="Y113" s="77">
        <f t="shared" si="2"/>
        <v>0</v>
      </c>
      <c r="AC113" s="21" t="s">
        <v>978</v>
      </c>
      <c r="AE113" s="21" t="s">
        <v>978</v>
      </c>
      <c r="AI113" s="22"/>
    </row>
    <row r="114" spans="1:35" ht="15" x14ac:dyDescent="0.25">
      <c r="A114" s="19"/>
      <c r="B114" s="10" t="str">
        <f t="shared" si="3"/>
        <v>AVI110</v>
      </c>
      <c r="C114" s="102" t="s">
        <v>1190</v>
      </c>
      <c r="D114" s="7" t="s">
        <v>847</v>
      </c>
      <c r="E114" s="99">
        <v>110</v>
      </c>
      <c r="F114" s="60" t="s">
        <v>694</v>
      </c>
      <c r="G114" s="7" t="s">
        <v>1852</v>
      </c>
      <c r="H114" s="83"/>
      <c r="I114" s="84" t="s">
        <v>6</v>
      </c>
      <c r="J114" s="11"/>
      <c r="K114" s="12"/>
      <c r="L114" s="42"/>
      <c r="M114" s="128"/>
      <c r="O114" s="125"/>
      <c r="P114" s="19" t="s">
        <v>1523</v>
      </c>
      <c r="Q114" s="69" t="s">
        <v>1808</v>
      </c>
      <c r="S114" s="56">
        <v>15</v>
      </c>
      <c r="T114" s="20">
        <v>11</v>
      </c>
      <c r="U114" s="20">
        <v>12</v>
      </c>
      <c r="V114" s="20"/>
      <c r="W114" s="57">
        <v>12</v>
      </c>
      <c r="X114" s="79">
        <v>83.332999999999998</v>
      </c>
      <c r="Y114" s="77">
        <f t="shared" si="2"/>
        <v>499.99799999999999</v>
      </c>
      <c r="AC114" s="21" t="s">
        <v>978</v>
      </c>
      <c r="AE114" s="21" t="s">
        <v>978</v>
      </c>
      <c r="AI114" s="22"/>
    </row>
    <row r="115" spans="1:35" ht="15" x14ac:dyDescent="0.25">
      <c r="A115" s="19"/>
      <c r="B115" s="10" t="str">
        <f t="shared" si="3"/>
        <v>AVI120</v>
      </c>
      <c r="C115" s="102" t="s">
        <v>1190</v>
      </c>
      <c r="D115" s="7" t="s">
        <v>847</v>
      </c>
      <c r="E115" s="99">
        <v>120</v>
      </c>
      <c r="F115" s="60" t="s">
        <v>696</v>
      </c>
      <c r="G115" s="7" t="s">
        <v>1852</v>
      </c>
      <c r="H115" s="83"/>
      <c r="I115" s="84" t="s">
        <v>6</v>
      </c>
      <c r="J115" s="11"/>
      <c r="K115" s="12"/>
      <c r="L115" s="42"/>
      <c r="M115" s="128"/>
      <c r="O115" s="125"/>
      <c r="P115" s="19" t="s">
        <v>1491</v>
      </c>
      <c r="Q115" s="69" t="s">
        <v>1492</v>
      </c>
      <c r="S115" s="56">
        <v>17</v>
      </c>
      <c r="T115" s="20">
        <v>11</v>
      </c>
      <c r="U115" s="20">
        <v>17</v>
      </c>
      <c r="V115" s="20"/>
      <c r="W115" s="57">
        <v>17</v>
      </c>
      <c r="X115" s="79">
        <v>83.332999999999998</v>
      </c>
      <c r="Y115" s="77">
        <f t="shared" si="2"/>
        <v>499.99799999999999</v>
      </c>
      <c r="AC115" s="21" t="s">
        <v>978</v>
      </c>
      <c r="AE115" s="21" t="s">
        <v>978</v>
      </c>
      <c r="AI115" s="22"/>
    </row>
    <row r="116" spans="1:35" ht="15" x14ac:dyDescent="0.25">
      <c r="A116" s="19"/>
      <c r="B116" s="10" t="str">
        <f t="shared" si="3"/>
        <v>AVI210</v>
      </c>
      <c r="C116" s="102" t="s">
        <v>1190</v>
      </c>
      <c r="D116" s="7" t="s">
        <v>847</v>
      </c>
      <c r="E116" s="99">
        <v>210</v>
      </c>
      <c r="F116" s="60" t="s">
        <v>697</v>
      </c>
      <c r="G116" s="7" t="s">
        <v>1852</v>
      </c>
      <c r="H116" s="83"/>
      <c r="I116" s="84" t="s">
        <v>6</v>
      </c>
      <c r="J116" s="11"/>
      <c r="K116" s="12"/>
      <c r="L116" s="42"/>
      <c r="M116" s="128"/>
      <c r="O116" s="125"/>
      <c r="P116" s="19" t="s">
        <v>1491</v>
      </c>
      <c r="Q116" s="69" t="s">
        <v>1492</v>
      </c>
      <c r="S116" s="56">
        <v>17</v>
      </c>
      <c r="T116" s="20">
        <v>11</v>
      </c>
      <c r="U116" s="20">
        <v>19</v>
      </c>
      <c r="V116" s="20"/>
      <c r="W116" s="57">
        <v>19</v>
      </c>
      <c r="X116" s="79">
        <v>83.332999999999998</v>
      </c>
      <c r="Y116" s="77">
        <f t="shared" si="2"/>
        <v>499.99799999999999</v>
      </c>
      <c r="AC116" s="21" t="s">
        <v>978</v>
      </c>
      <c r="AE116" s="21" t="s">
        <v>978</v>
      </c>
      <c r="AI116" s="22"/>
    </row>
    <row r="117" spans="1:35" ht="15" x14ac:dyDescent="0.25">
      <c r="A117" s="19"/>
      <c r="B117" s="10" t="str">
        <f t="shared" si="3"/>
        <v>AVI230</v>
      </c>
      <c r="C117" s="102" t="s">
        <v>1190</v>
      </c>
      <c r="D117" s="7" t="s">
        <v>847</v>
      </c>
      <c r="E117" s="99">
        <v>230</v>
      </c>
      <c r="F117" s="60" t="s">
        <v>699</v>
      </c>
      <c r="G117" s="7" t="s">
        <v>1852</v>
      </c>
      <c r="H117" s="83"/>
      <c r="I117" s="84" t="s">
        <v>6</v>
      </c>
      <c r="J117" s="11"/>
      <c r="K117" s="12"/>
      <c r="L117" s="42"/>
      <c r="M117" s="128"/>
      <c r="O117" s="125"/>
      <c r="P117" s="19" t="s">
        <v>1389</v>
      </c>
      <c r="Q117" s="69" t="s">
        <v>1523</v>
      </c>
      <c r="S117" s="56">
        <v>15</v>
      </c>
      <c r="T117" s="20">
        <v>9</v>
      </c>
      <c r="U117" s="20">
        <v>17</v>
      </c>
      <c r="V117" s="20"/>
      <c r="W117" s="57">
        <v>17</v>
      </c>
      <c r="X117" s="79">
        <v>83.332999999999998</v>
      </c>
      <c r="Y117" s="77">
        <f t="shared" si="2"/>
        <v>499.99799999999999</v>
      </c>
      <c r="AC117" s="21" t="s">
        <v>978</v>
      </c>
      <c r="AE117" s="21" t="s">
        <v>978</v>
      </c>
      <c r="AI117" s="22"/>
    </row>
    <row r="118" spans="1:35" ht="15" x14ac:dyDescent="0.25">
      <c r="A118" s="19"/>
      <c r="B118" s="10" t="str">
        <f t="shared" si="3"/>
        <v>AVI240</v>
      </c>
      <c r="C118" s="102" t="s">
        <v>1190</v>
      </c>
      <c r="D118" s="7" t="s">
        <v>847</v>
      </c>
      <c r="E118" s="99">
        <v>240</v>
      </c>
      <c r="F118" s="60" t="s">
        <v>700</v>
      </c>
      <c r="G118" s="7" t="s">
        <v>1852</v>
      </c>
      <c r="H118" s="83"/>
      <c r="I118" s="84" t="s">
        <v>6</v>
      </c>
      <c r="J118" s="11"/>
      <c r="K118" s="12"/>
      <c r="L118" s="42"/>
      <c r="M118" s="128"/>
      <c r="O118" s="125"/>
      <c r="P118" s="19" t="s">
        <v>1491</v>
      </c>
      <c r="Q118" s="69" t="s">
        <v>1492</v>
      </c>
      <c r="S118" s="56">
        <v>14</v>
      </c>
      <c r="T118" s="20">
        <v>9</v>
      </c>
      <c r="U118" s="20">
        <v>15</v>
      </c>
      <c r="V118" s="20"/>
      <c r="W118" s="57">
        <v>15</v>
      </c>
      <c r="X118" s="79">
        <v>83.332999999999998</v>
      </c>
      <c r="Y118" s="77">
        <f t="shared" si="2"/>
        <v>499.99799999999999</v>
      </c>
      <c r="AC118" s="21" t="s">
        <v>978</v>
      </c>
      <c r="AE118" s="21" t="s">
        <v>978</v>
      </c>
      <c r="AI118" s="22"/>
    </row>
    <row r="119" spans="1:35" ht="15" x14ac:dyDescent="0.25">
      <c r="A119" s="19"/>
      <c r="B119" s="10" t="str">
        <f t="shared" si="3"/>
        <v>BIO100</v>
      </c>
      <c r="C119" s="102" t="s">
        <v>1191</v>
      </c>
      <c r="D119" s="7" t="s">
        <v>848</v>
      </c>
      <c r="E119" s="99">
        <v>100</v>
      </c>
      <c r="F119" s="60" t="s">
        <v>108</v>
      </c>
      <c r="G119" s="7" t="s">
        <v>1853</v>
      </c>
      <c r="H119" s="83"/>
      <c r="I119" s="84" t="s">
        <v>6</v>
      </c>
      <c r="J119" s="11" t="s">
        <v>6</v>
      </c>
      <c r="K119" s="12" t="s">
        <v>6</v>
      </c>
      <c r="L119" s="42" t="s">
        <v>6</v>
      </c>
      <c r="M119" s="128" t="s">
        <v>6</v>
      </c>
      <c r="N119" s="14" t="s">
        <v>815</v>
      </c>
      <c r="O119" s="125"/>
      <c r="P119" s="19" t="s">
        <v>1349</v>
      </c>
      <c r="Q119" s="69" t="s">
        <v>1384</v>
      </c>
      <c r="R119" s="67">
        <v>45364</v>
      </c>
      <c r="S119" s="56">
        <v>3</v>
      </c>
      <c r="T119" s="20">
        <v>3</v>
      </c>
      <c r="U119" s="20">
        <v>0</v>
      </c>
      <c r="V119" s="20"/>
      <c r="W119" s="57">
        <v>0</v>
      </c>
      <c r="X119" s="76">
        <v>17.5</v>
      </c>
      <c r="Y119" s="77">
        <f t="shared" si="2"/>
        <v>0</v>
      </c>
      <c r="AC119" s="21" t="s">
        <v>978</v>
      </c>
      <c r="AE119" s="21" t="s">
        <v>978</v>
      </c>
      <c r="AI119" s="22"/>
    </row>
    <row r="120" spans="1:35" s="40" customFormat="1" ht="15" x14ac:dyDescent="0.25">
      <c r="A120" s="196" t="s">
        <v>1811</v>
      </c>
      <c r="B120" s="40" t="str">
        <f t="shared" si="3"/>
        <v>BIO108</v>
      </c>
      <c r="C120" s="216" t="s">
        <v>1191</v>
      </c>
      <c r="D120" s="40" t="s">
        <v>848</v>
      </c>
      <c r="E120" s="198">
        <v>108</v>
      </c>
      <c r="F120" s="199" t="s">
        <v>110</v>
      </c>
      <c r="G120" s="242" t="s">
        <v>1860</v>
      </c>
      <c r="H120" s="200"/>
      <c r="I120" s="92" t="s">
        <v>6</v>
      </c>
      <c r="J120" s="41" t="s">
        <v>6</v>
      </c>
      <c r="K120" s="41" t="s">
        <v>6</v>
      </c>
      <c r="L120" s="201" t="s">
        <v>6</v>
      </c>
      <c r="M120" s="202" t="s">
        <v>6</v>
      </c>
      <c r="N120" s="203"/>
      <c r="O120" s="204"/>
      <c r="P120" s="196" t="s">
        <v>1349</v>
      </c>
      <c r="Q120" s="205" t="s">
        <v>1384</v>
      </c>
      <c r="S120" s="207">
        <v>2</v>
      </c>
      <c r="T120" s="208">
        <v>2</v>
      </c>
      <c r="U120" s="208">
        <v>0</v>
      </c>
      <c r="V120" s="208"/>
      <c r="W120" s="209">
        <v>0</v>
      </c>
      <c r="X120" s="217">
        <v>17.5</v>
      </c>
      <c r="Y120" s="211">
        <f t="shared" si="2"/>
        <v>0</v>
      </c>
      <c r="AC120" s="214" t="s">
        <v>978</v>
      </c>
      <c r="AE120" s="214" t="s">
        <v>978</v>
      </c>
      <c r="AI120" s="212"/>
    </row>
    <row r="121" spans="1:35" ht="15" x14ac:dyDescent="0.25">
      <c r="A121" s="19"/>
      <c r="B121" s="10" t="str">
        <f t="shared" si="3"/>
        <v>BIO110</v>
      </c>
      <c r="C121" s="102" t="s">
        <v>1191</v>
      </c>
      <c r="D121" s="7" t="s">
        <v>848</v>
      </c>
      <c r="E121" s="99">
        <v>110</v>
      </c>
      <c r="F121" s="60" t="s">
        <v>111</v>
      </c>
      <c r="G121" s="7" t="s">
        <v>1852</v>
      </c>
      <c r="H121" s="83"/>
      <c r="I121" s="84" t="s">
        <v>6</v>
      </c>
      <c r="J121" s="11" t="s">
        <v>6</v>
      </c>
      <c r="K121" s="12" t="s">
        <v>6</v>
      </c>
      <c r="L121" s="42" t="s">
        <v>6</v>
      </c>
      <c r="M121" s="128" t="s">
        <v>6</v>
      </c>
      <c r="N121" s="14" t="s">
        <v>815</v>
      </c>
      <c r="O121" s="125"/>
      <c r="P121" s="19" t="s">
        <v>1523</v>
      </c>
      <c r="Q121" s="69" t="s">
        <v>1808</v>
      </c>
      <c r="R121" s="67">
        <v>46034</v>
      </c>
      <c r="S121" s="56">
        <v>4</v>
      </c>
      <c r="T121" s="20">
        <v>4</v>
      </c>
      <c r="U121" s="20">
        <v>0</v>
      </c>
      <c r="V121" s="20"/>
      <c r="W121" s="57">
        <v>0</v>
      </c>
      <c r="X121" s="76">
        <v>17.5</v>
      </c>
      <c r="Y121" s="77">
        <f t="shared" si="2"/>
        <v>0</v>
      </c>
      <c r="AC121" s="21" t="s">
        <v>978</v>
      </c>
      <c r="AE121" s="21" t="s">
        <v>978</v>
      </c>
      <c r="AI121" s="22"/>
    </row>
    <row r="122" spans="1:35" ht="15" x14ac:dyDescent="0.25">
      <c r="A122" s="19"/>
      <c r="B122" s="10" t="str">
        <f t="shared" si="3"/>
        <v>BIO115</v>
      </c>
      <c r="C122" s="102" t="s">
        <v>1191</v>
      </c>
      <c r="D122" s="7" t="s">
        <v>848</v>
      </c>
      <c r="E122" s="99">
        <v>115</v>
      </c>
      <c r="F122" s="60" t="s">
        <v>112</v>
      </c>
      <c r="G122" s="7" t="s">
        <v>1852</v>
      </c>
      <c r="H122" s="83"/>
      <c r="I122" s="84" t="s">
        <v>6</v>
      </c>
      <c r="J122" s="11" t="s">
        <v>6</v>
      </c>
      <c r="K122" s="12" t="s">
        <v>6</v>
      </c>
      <c r="L122" s="42" t="s">
        <v>6</v>
      </c>
      <c r="M122" s="128" t="s">
        <v>6</v>
      </c>
      <c r="N122" s="14" t="s">
        <v>815</v>
      </c>
      <c r="O122" s="125"/>
      <c r="P122" s="19" t="s">
        <v>1407</v>
      </c>
      <c r="Q122" s="69" t="s">
        <v>1527</v>
      </c>
      <c r="R122" s="67">
        <v>45364</v>
      </c>
      <c r="S122" s="56">
        <v>3</v>
      </c>
      <c r="T122" s="20">
        <v>3</v>
      </c>
      <c r="U122" s="20">
        <v>0</v>
      </c>
      <c r="V122" s="20"/>
      <c r="W122" s="57">
        <v>0</v>
      </c>
      <c r="X122" s="76">
        <v>17.5</v>
      </c>
      <c r="Y122" s="77">
        <f t="shared" si="2"/>
        <v>0</v>
      </c>
      <c r="AC122" s="21" t="s">
        <v>978</v>
      </c>
      <c r="AE122" s="21" t="s">
        <v>978</v>
      </c>
      <c r="AI122" s="22"/>
    </row>
    <row r="123" spans="1:35" ht="15" x14ac:dyDescent="0.25">
      <c r="A123" s="19"/>
      <c r="B123" s="10" t="str">
        <f t="shared" si="3"/>
        <v>BIO120</v>
      </c>
      <c r="C123" s="102" t="s">
        <v>1191</v>
      </c>
      <c r="D123" s="7" t="s">
        <v>848</v>
      </c>
      <c r="E123" s="99">
        <v>120</v>
      </c>
      <c r="F123" s="60" t="s">
        <v>113</v>
      </c>
      <c r="G123" s="7" t="s">
        <v>1854</v>
      </c>
      <c r="H123" s="83"/>
      <c r="I123" s="84" t="s">
        <v>6</v>
      </c>
      <c r="J123" s="11" t="s">
        <v>6</v>
      </c>
      <c r="K123" s="12" t="s">
        <v>6</v>
      </c>
      <c r="L123" s="42" t="s">
        <v>6</v>
      </c>
      <c r="M123" s="128" t="s">
        <v>6</v>
      </c>
      <c r="N123" s="14" t="s">
        <v>815</v>
      </c>
      <c r="O123" s="125"/>
      <c r="P123" s="19" t="s">
        <v>1523</v>
      </c>
      <c r="Q123" s="69" t="s">
        <v>1808</v>
      </c>
      <c r="R123" s="67">
        <v>46050</v>
      </c>
      <c r="S123" s="56">
        <v>4</v>
      </c>
      <c r="T123" s="20">
        <v>3</v>
      </c>
      <c r="U123" s="20">
        <v>2</v>
      </c>
      <c r="V123" s="20"/>
      <c r="W123" s="57">
        <v>2</v>
      </c>
      <c r="X123" s="76">
        <v>17.5</v>
      </c>
      <c r="Y123" s="77">
        <f t="shared" si="2"/>
        <v>35</v>
      </c>
      <c r="AC123" s="21" t="s">
        <v>978</v>
      </c>
      <c r="AE123" s="21" t="s">
        <v>978</v>
      </c>
      <c r="AI123" s="22"/>
    </row>
    <row r="124" spans="1:35" ht="15" x14ac:dyDescent="0.25">
      <c r="A124" s="19"/>
      <c r="B124" s="10" t="str">
        <f t="shared" si="3"/>
        <v>BIO121</v>
      </c>
      <c r="C124" s="102" t="s">
        <v>1191</v>
      </c>
      <c r="D124" s="7" t="s">
        <v>848</v>
      </c>
      <c r="E124" s="99">
        <v>121</v>
      </c>
      <c r="F124" s="60" t="s">
        <v>114</v>
      </c>
      <c r="G124" s="7" t="s">
        <v>1854</v>
      </c>
      <c r="H124" s="83"/>
      <c r="I124" s="84" t="s">
        <v>6</v>
      </c>
      <c r="J124" s="11" t="s">
        <v>6</v>
      </c>
      <c r="K124" s="12" t="s">
        <v>6</v>
      </c>
      <c r="L124" s="42" t="s">
        <v>6</v>
      </c>
      <c r="M124" s="128" t="s">
        <v>6</v>
      </c>
      <c r="N124" s="14" t="s">
        <v>815</v>
      </c>
      <c r="O124" s="125"/>
      <c r="P124" s="19" t="s">
        <v>1527</v>
      </c>
      <c r="Q124" s="69" t="s">
        <v>1800</v>
      </c>
      <c r="R124" s="67">
        <v>46050</v>
      </c>
      <c r="S124" s="56">
        <v>4</v>
      </c>
      <c r="T124" s="20">
        <v>3</v>
      </c>
      <c r="U124" s="20">
        <v>2</v>
      </c>
      <c r="V124" s="20"/>
      <c r="W124" s="57">
        <v>2</v>
      </c>
      <c r="X124" s="76">
        <v>17.5</v>
      </c>
      <c r="Y124" s="77">
        <f t="shared" si="2"/>
        <v>35</v>
      </c>
      <c r="AC124" s="21" t="s">
        <v>978</v>
      </c>
      <c r="AE124" s="21" t="s">
        <v>978</v>
      </c>
      <c r="AI124" s="22"/>
    </row>
    <row r="125" spans="1:35" s="40" customFormat="1" ht="15" x14ac:dyDescent="0.25">
      <c r="A125" s="196" t="s">
        <v>1644</v>
      </c>
      <c r="B125" s="40" t="str">
        <f t="shared" si="3"/>
        <v>BIO123</v>
      </c>
      <c r="C125" s="216" t="s">
        <v>1191</v>
      </c>
      <c r="D125" s="40" t="s">
        <v>848</v>
      </c>
      <c r="E125" s="198">
        <v>123</v>
      </c>
      <c r="F125" s="199" t="s">
        <v>115</v>
      </c>
      <c r="G125" s="242" t="s">
        <v>1860</v>
      </c>
      <c r="H125" s="200"/>
      <c r="I125" s="92" t="s">
        <v>6</v>
      </c>
      <c r="J125" s="41"/>
      <c r="K125" s="41"/>
      <c r="L125" s="201"/>
      <c r="M125" s="202"/>
      <c r="N125" s="203"/>
      <c r="O125" s="204"/>
      <c r="P125" s="196" t="s">
        <v>602</v>
      </c>
      <c r="Q125" s="205" t="s">
        <v>673</v>
      </c>
      <c r="S125" s="207">
        <v>3</v>
      </c>
      <c r="T125" s="208">
        <v>2</v>
      </c>
      <c r="U125" s="208">
        <v>2</v>
      </c>
      <c r="V125" s="208"/>
      <c r="W125" s="209">
        <v>2</v>
      </c>
      <c r="X125" s="217">
        <v>17.5</v>
      </c>
      <c r="Y125" s="211">
        <f t="shared" si="2"/>
        <v>35</v>
      </c>
      <c r="AC125" s="214" t="s">
        <v>978</v>
      </c>
      <c r="AE125" s="214" t="s">
        <v>978</v>
      </c>
      <c r="AI125" s="212"/>
    </row>
    <row r="126" spans="1:35" ht="15" x14ac:dyDescent="0.25">
      <c r="A126" s="19"/>
      <c r="B126" s="10" t="str">
        <f t="shared" si="3"/>
        <v>BIO125</v>
      </c>
      <c r="C126" s="102" t="s">
        <v>1191</v>
      </c>
      <c r="D126" s="7" t="s">
        <v>848</v>
      </c>
      <c r="E126" s="99">
        <v>125</v>
      </c>
      <c r="F126" s="60" t="s">
        <v>117</v>
      </c>
      <c r="G126" s="7" t="s">
        <v>1852</v>
      </c>
      <c r="H126" s="83"/>
      <c r="I126" s="84" t="s">
        <v>6</v>
      </c>
      <c r="J126" s="11" t="s">
        <v>6</v>
      </c>
      <c r="K126" s="12" t="s">
        <v>6</v>
      </c>
      <c r="L126" s="42" t="s">
        <v>6</v>
      </c>
      <c r="M126" s="128" t="s">
        <v>6</v>
      </c>
      <c r="N126" s="14" t="s">
        <v>815</v>
      </c>
      <c r="O126" s="125"/>
      <c r="P126" s="19" t="s">
        <v>1527</v>
      </c>
      <c r="Q126" s="69" t="s">
        <v>1800</v>
      </c>
      <c r="R126" s="67">
        <v>46034</v>
      </c>
      <c r="S126" s="56">
        <v>4</v>
      </c>
      <c r="T126" s="20">
        <v>3</v>
      </c>
      <c r="U126" s="20">
        <v>2</v>
      </c>
      <c r="V126" s="20"/>
      <c r="W126" s="57">
        <v>2</v>
      </c>
      <c r="X126" s="76">
        <v>17.5</v>
      </c>
      <c r="Y126" s="77">
        <f t="shared" si="2"/>
        <v>35</v>
      </c>
      <c r="AC126" s="21" t="s">
        <v>978</v>
      </c>
      <c r="AE126" s="21" t="s">
        <v>978</v>
      </c>
      <c r="AI126" s="22"/>
    </row>
    <row r="127" spans="1:35" ht="15" x14ac:dyDescent="0.25">
      <c r="A127" s="19"/>
      <c r="B127" s="10" t="str">
        <f t="shared" si="3"/>
        <v>BIO130</v>
      </c>
      <c r="C127" s="102" t="s">
        <v>1191</v>
      </c>
      <c r="D127" s="7" t="s">
        <v>848</v>
      </c>
      <c r="E127" s="99">
        <v>130</v>
      </c>
      <c r="F127" s="60" t="s">
        <v>118</v>
      </c>
      <c r="G127" s="7" t="s">
        <v>1852</v>
      </c>
      <c r="H127" s="83"/>
      <c r="I127" s="84" t="s">
        <v>6</v>
      </c>
      <c r="J127" s="11" t="s">
        <v>6</v>
      </c>
      <c r="K127" s="12" t="s">
        <v>6</v>
      </c>
      <c r="L127" s="42" t="s">
        <v>6</v>
      </c>
      <c r="M127" s="128" t="s">
        <v>6</v>
      </c>
      <c r="O127" s="125"/>
      <c r="P127" s="19" t="s">
        <v>1349</v>
      </c>
      <c r="Q127" s="69" t="s">
        <v>1384</v>
      </c>
      <c r="S127" s="56">
        <v>3</v>
      </c>
      <c r="T127" s="20">
        <v>3</v>
      </c>
      <c r="U127" s="20">
        <v>0</v>
      </c>
      <c r="V127" s="20"/>
      <c r="W127" s="57">
        <v>0</v>
      </c>
      <c r="X127" s="76">
        <v>17.5</v>
      </c>
      <c r="Y127" s="77">
        <f t="shared" si="2"/>
        <v>0</v>
      </c>
      <c r="AC127" s="21" t="s">
        <v>978</v>
      </c>
      <c r="AE127" s="21" t="s">
        <v>978</v>
      </c>
      <c r="AI127" s="22"/>
    </row>
    <row r="128" spans="1:35" ht="15" x14ac:dyDescent="0.25">
      <c r="A128" s="19"/>
      <c r="B128" s="10" t="str">
        <f t="shared" si="3"/>
        <v>BIO140</v>
      </c>
      <c r="C128" s="102" t="s">
        <v>1191</v>
      </c>
      <c r="D128" s="7" t="s">
        <v>848</v>
      </c>
      <c r="E128" s="99">
        <v>140</v>
      </c>
      <c r="F128" s="60" t="s">
        <v>119</v>
      </c>
      <c r="G128" s="7" t="s">
        <v>1854</v>
      </c>
      <c r="H128" s="83"/>
      <c r="I128" s="84" t="s">
        <v>6</v>
      </c>
      <c r="J128" s="11" t="s">
        <v>6</v>
      </c>
      <c r="K128" s="12" t="s">
        <v>6</v>
      </c>
      <c r="L128" s="42" t="s">
        <v>6</v>
      </c>
      <c r="M128" s="128" t="s">
        <v>6</v>
      </c>
      <c r="N128" s="14" t="s">
        <v>815</v>
      </c>
      <c r="O128" s="125"/>
      <c r="P128" s="19" t="s">
        <v>1527</v>
      </c>
      <c r="Q128" s="69" t="s">
        <v>1800</v>
      </c>
      <c r="R128" s="67">
        <v>46034</v>
      </c>
      <c r="S128" s="56">
        <v>4</v>
      </c>
      <c r="T128" s="20">
        <v>3</v>
      </c>
      <c r="U128" s="20">
        <v>2</v>
      </c>
      <c r="V128" s="20"/>
      <c r="W128" s="57">
        <v>2</v>
      </c>
      <c r="X128" s="76">
        <v>17.5</v>
      </c>
      <c r="Y128" s="77">
        <f t="shared" si="2"/>
        <v>35</v>
      </c>
      <c r="AC128" s="21" t="s">
        <v>978</v>
      </c>
      <c r="AE128" s="21" t="s">
        <v>978</v>
      </c>
      <c r="AI128" s="22"/>
    </row>
    <row r="129" spans="1:35" ht="15" x14ac:dyDescent="0.25">
      <c r="A129" s="19"/>
      <c r="B129" s="10" t="str">
        <f t="shared" si="3"/>
        <v>BIO150</v>
      </c>
      <c r="C129" s="102" t="s">
        <v>1191</v>
      </c>
      <c r="D129" s="7" t="s">
        <v>848</v>
      </c>
      <c r="E129" s="99">
        <v>150</v>
      </c>
      <c r="F129" s="60" t="s">
        <v>120</v>
      </c>
      <c r="G129" s="7" t="s">
        <v>1852</v>
      </c>
      <c r="H129" s="83"/>
      <c r="I129" s="84" t="s">
        <v>6</v>
      </c>
      <c r="J129" s="11" t="s">
        <v>6</v>
      </c>
      <c r="K129" s="12" t="s">
        <v>6</v>
      </c>
      <c r="L129" s="42" t="s">
        <v>6</v>
      </c>
      <c r="M129" s="128" t="s">
        <v>6</v>
      </c>
      <c r="N129" s="14" t="s">
        <v>815</v>
      </c>
      <c r="O129" s="125"/>
      <c r="P129" s="19" t="s">
        <v>1527</v>
      </c>
      <c r="Q129" s="69" t="s">
        <v>1800</v>
      </c>
      <c r="R129" s="67">
        <v>46034</v>
      </c>
      <c r="S129" s="56">
        <v>4</v>
      </c>
      <c r="T129" s="20">
        <v>3</v>
      </c>
      <c r="U129" s="20">
        <v>2</v>
      </c>
      <c r="V129" s="20"/>
      <c r="W129" s="57">
        <v>2</v>
      </c>
      <c r="X129" s="76">
        <v>17.5</v>
      </c>
      <c r="Y129" s="77">
        <f t="shared" si="2"/>
        <v>35</v>
      </c>
      <c r="AC129" s="21" t="s">
        <v>978</v>
      </c>
      <c r="AE129" s="21" t="s">
        <v>978</v>
      </c>
      <c r="AI129" s="22"/>
    </row>
    <row r="130" spans="1:35" ht="15" x14ac:dyDescent="0.25">
      <c r="A130" s="19"/>
      <c r="B130" s="10" t="str">
        <f t="shared" si="3"/>
        <v>BIO151</v>
      </c>
      <c r="C130" s="102" t="s">
        <v>1191</v>
      </c>
      <c r="D130" s="7" t="s">
        <v>848</v>
      </c>
      <c r="E130" s="99">
        <v>151</v>
      </c>
      <c r="F130" s="60" t="s">
        <v>121</v>
      </c>
      <c r="G130" s="7" t="s">
        <v>1852</v>
      </c>
      <c r="H130" s="83"/>
      <c r="I130" s="84" t="s">
        <v>6</v>
      </c>
      <c r="J130" s="11" t="s">
        <v>6</v>
      </c>
      <c r="K130" s="12" t="s">
        <v>6</v>
      </c>
      <c r="L130" s="42" t="s">
        <v>6</v>
      </c>
      <c r="M130" s="128" t="s">
        <v>6</v>
      </c>
      <c r="N130" s="14" t="s">
        <v>815</v>
      </c>
      <c r="O130" s="125"/>
      <c r="P130" s="19" t="s">
        <v>1349</v>
      </c>
      <c r="Q130" s="69" t="s">
        <v>1384</v>
      </c>
      <c r="S130" s="56">
        <v>4</v>
      </c>
      <c r="T130" s="20">
        <v>3</v>
      </c>
      <c r="U130" s="20">
        <v>2</v>
      </c>
      <c r="V130" s="20"/>
      <c r="W130" s="57">
        <v>2</v>
      </c>
      <c r="X130" s="76">
        <v>17.5</v>
      </c>
      <c r="Y130" s="77">
        <f t="shared" si="2"/>
        <v>35</v>
      </c>
      <c r="AC130" s="21" t="s">
        <v>978</v>
      </c>
      <c r="AE130" s="21" t="s">
        <v>978</v>
      </c>
      <c r="AI130" s="22"/>
    </row>
    <row r="131" spans="1:35" ht="15" x14ac:dyDescent="0.25">
      <c r="A131" s="19"/>
      <c r="B131" s="10" t="str">
        <f t="shared" si="3"/>
        <v>BIO189</v>
      </c>
      <c r="C131" s="102" t="s">
        <v>1191</v>
      </c>
      <c r="D131" s="7" t="s">
        <v>848</v>
      </c>
      <c r="E131" s="99">
        <v>189</v>
      </c>
      <c r="F131" s="60" t="s">
        <v>9</v>
      </c>
      <c r="G131" s="7" t="s">
        <v>1853</v>
      </c>
      <c r="H131" s="83"/>
      <c r="I131" s="84" t="s">
        <v>6</v>
      </c>
      <c r="J131" s="11"/>
      <c r="K131" s="12"/>
      <c r="L131" s="42"/>
      <c r="M131" s="128"/>
      <c r="O131" s="125"/>
      <c r="P131" s="19"/>
      <c r="Q131" s="69"/>
      <c r="S131" s="56">
        <v>3</v>
      </c>
      <c r="T131" s="20">
        <v>0</v>
      </c>
      <c r="U131" s="20">
        <v>0</v>
      </c>
      <c r="V131" s="20"/>
      <c r="W131" s="57">
        <v>0</v>
      </c>
      <c r="X131" s="76">
        <v>17.5</v>
      </c>
      <c r="Y131" s="77">
        <f t="shared" si="2"/>
        <v>0</v>
      </c>
      <c r="AC131" s="21" t="s">
        <v>978</v>
      </c>
      <c r="AE131" s="21" t="s">
        <v>978</v>
      </c>
      <c r="AI131" s="22"/>
    </row>
    <row r="132" spans="1:35" ht="15" x14ac:dyDescent="0.25">
      <c r="A132" s="19"/>
      <c r="B132" s="10" t="str">
        <f t="shared" si="3"/>
        <v>BIO250</v>
      </c>
      <c r="C132" s="102" t="s">
        <v>1191</v>
      </c>
      <c r="D132" s="7" t="s">
        <v>848</v>
      </c>
      <c r="E132" s="99">
        <v>250</v>
      </c>
      <c r="F132" s="60" t="s">
        <v>122</v>
      </c>
      <c r="G132" s="7" t="s">
        <v>1852</v>
      </c>
      <c r="H132" s="83"/>
      <c r="I132" s="84" t="s">
        <v>6</v>
      </c>
      <c r="J132" s="11"/>
      <c r="K132" s="12" t="s">
        <v>6</v>
      </c>
      <c r="L132" s="42"/>
      <c r="M132" s="128"/>
      <c r="N132" s="14" t="s">
        <v>815</v>
      </c>
      <c r="O132" s="125"/>
      <c r="P132" s="19" t="s">
        <v>1384</v>
      </c>
      <c r="Q132" s="69" t="s">
        <v>1633</v>
      </c>
      <c r="R132" s="67">
        <v>45719</v>
      </c>
      <c r="S132" s="56">
        <v>4</v>
      </c>
      <c r="T132" s="20">
        <v>3</v>
      </c>
      <c r="U132" s="20">
        <v>3</v>
      </c>
      <c r="V132" s="20"/>
      <c r="W132" s="57">
        <v>3</v>
      </c>
      <c r="X132" s="76">
        <v>17.5</v>
      </c>
      <c r="Y132" s="77">
        <f t="shared" si="2"/>
        <v>52.5</v>
      </c>
      <c r="AC132" s="21" t="s">
        <v>978</v>
      </c>
      <c r="AE132" s="21" t="s">
        <v>978</v>
      </c>
      <c r="AI132" s="22"/>
    </row>
    <row r="133" spans="1:35" ht="15" x14ac:dyDescent="0.25">
      <c r="A133" s="19"/>
      <c r="B133" s="10" t="str">
        <f t="shared" si="3"/>
        <v>BIO262</v>
      </c>
      <c r="C133" s="102" t="s">
        <v>1191</v>
      </c>
      <c r="D133" s="7" t="s">
        <v>848</v>
      </c>
      <c r="E133" s="99">
        <v>262</v>
      </c>
      <c r="F133" s="60" t="s">
        <v>782</v>
      </c>
      <c r="G133" s="7" t="s">
        <v>1852</v>
      </c>
      <c r="H133" s="83"/>
      <c r="I133" s="84" t="s">
        <v>6</v>
      </c>
      <c r="J133" s="11" t="s">
        <v>6</v>
      </c>
      <c r="K133" s="12" t="s">
        <v>6</v>
      </c>
      <c r="L133" s="42" t="s">
        <v>6</v>
      </c>
      <c r="M133" s="128" t="s">
        <v>6</v>
      </c>
      <c r="O133" s="125"/>
      <c r="P133" s="19" t="s">
        <v>1389</v>
      </c>
      <c r="Q133" s="69" t="s">
        <v>1523</v>
      </c>
      <c r="S133" s="56">
        <v>4</v>
      </c>
      <c r="T133" s="20">
        <v>3</v>
      </c>
      <c r="U133" s="20">
        <v>4</v>
      </c>
      <c r="V133" s="20"/>
      <c r="W133" s="57">
        <v>4</v>
      </c>
      <c r="X133" s="76">
        <v>17.5</v>
      </c>
      <c r="Y133" s="77">
        <f t="shared" si="2"/>
        <v>70</v>
      </c>
      <c r="AC133" s="21" t="s">
        <v>978</v>
      </c>
      <c r="AE133" s="21" t="s">
        <v>978</v>
      </c>
      <c r="AI133" s="22"/>
    </row>
    <row r="134" spans="1:35" ht="15" x14ac:dyDescent="0.25">
      <c r="A134" s="19"/>
      <c r="B134" s="10" t="str">
        <f t="shared" si="3"/>
        <v>BIO263</v>
      </c>
      <c r="C134" s="102" t="s">
        <v>1191</v>
      </c>
      <c r="D134" s="7" t="s">
        <v>848</v>
      </c>
      <c r="E134" s="99">
        <v>263</v>
      </c>
      <c r="F134" s="60" t="s">
        <v>783</v>
      </c>
      <c r="G134" s="7" t="s">
        <v>1852</v>
      </c>
      <c r="H134" s="83"/>
      <c r="I134" s="84" t="s">
        <v>6</v>
      </c>
      <c r="J134" s="11"/>
      <c r="K134" s="12"/>
      <c r="L134" s="42"/>
      <c r="M134" s="128"/>
      <c r="O134" s="125"/>
      <c r="P134" s="19" t="s">
        <v>1349</v>
      </c>
      <c r="Q134" s="69" t="s">
        <v>1384</v>
      </c>
      <c r="S134" s="56">
        <v>4</v>
      </c>
      <c r="T134" s="20">
        <v>3</v>
      </c>
      <c r="U134" s="20">
        <v>4</v>
      </c>
      <c r="V134" s="20"/>
      <c r="W134" s="57">
        <v>4</v>
      </c>
      <c r="X134" s="76">
        <v>17.5</v>
      </c>
      <c r="Y134" s="77">
        <f t="shared" si="2"/>
        <v>70</v>
      </c>
      <c r="AC134" s="21" t="s">
        <v>978</v>
      </c>
      <c r="AE134" s="21" t="s">
        <v>978</v>
      </c>
      <c r="AI134" s="22"/>
    </row>
    <row r="135" spans="1:35" ht="20.25" customHeight="1" x14ac:dyDescent="0.25">
      <c r="A135" s="19"/>
      <c r="B135" s="10" t="str">
        <f t="shared" si="3"/>
        <v>BIO289</v>
      </c>
      <c r="C135" s="102" t="s">
        <v>1191</v>
      </c>
      <c r="D135" s="7" t="s">
        <v>848</v>
      </c>
      <c r="E135" s="99">
        <v>289</v>
      </c>
      <c r="F135" s="60" t="s">
        <v>9</v>
      </c>
      <c r="G135" s="7" t="s">
        <v>1853</v>
      </c>
      <c r="H135" s="83"/>
      <c r="I135" s="84" t="s">
        <v>6</v>
      </c>
      <c r="J135" s="11"/>
      <c r="K135" s="12"/>
      <c r="L135" s="42"/>
      <c r="M135" s="128"/>
      <c r="O135" s="125"/>
      <c r="P135" s="19"/>
      <c r="Q135" s="69"/>
      <c r="S135" s="56">
        <v>3</v>
      </c>
      <c r="T135" s="20">
        <v>0</v>
      </c>
      <c r="U135" s="20">
        <v>0</v>
      </c>
      <c r="V135" s="20"/>
      <c r="W135" s="57">
        <v>0</v>
      </c>
      <c r="X135" s="76">
        <v>17.5</v>
      </c>
      <c r="Y135" s="77">
        <f t="shared" si="2"/>
        <v>0</v>
      </c>
      <c r="AC135" s="21" t="s">
        <v>978</v>
      </c>
      <c r="AE135" s="21" t="s">
        <v>978</v>
      </c>
      <c r="AI135" s="22"/>
    </row>
    <row r="136" spans="1:35" s="40" customFormat="1" ht="15" x14ac:dyDescent="0.25">
      <c r="A136" s="196" t="s">
        <v>1811</v>
      </c>
      <c r="B136" s="40" t="str">
        <f t="shared" si="3"/>
        <v>BIT265</v>
      </c>
      <c r="C136" s="216" t="s">
        <v>1191</v>
      </c>
      <c r="D136" s="40" t="s">
        <v>849</v>
      </c>
      <c r="E136" s="198">
        <v>265</v>
      </c>
      <c r="F136" s="199" t="s">
        <v>125</v>
      </c>
      <c r="G136" s="242" t="s">
        <v>1860</v>
      </c>
      <c r="H136" s="200"/>
      <c r="I136" s="92" t="s">
        <v>6</v>
      </c>
      <c r="J136" s="41"/>
      <c r="K136" s="41"/>
      <c r="L136" s="201"/>
      <c r="M136" s="202"/>
      <c r="N136" s="203"/>
      <c r="O136" s="204"/>
      <c r="P136" s="196"/>
      <c r="Q136" s="205"/>
      <c r="S136" s="207">
        <v>3</v>
      </c>
      <c r="T136" s="208">
        <v>2</v>
      </c>
      <c r="U136" s="208">
        <v>2</v>
      </c>
      <c r="V136" s="208"/>
      <c r="W136" s="209">
        <v>2</v>
      </c>
      <c r="X136" s="217">
        <v>17.5</v>
      </c>
      <c r="Y136" s="211">
        <f t="shared" si="2"/>
        <v>35</v>
      </c>
      <c r="AC136" s="214" t="s">
        <v>978</v>
      </c>
      <c r="AE136" s="214" t="s">
        <v>978</v>
      </c>
      <c r="AI136" s="212"/>
    </row>
    <row r="137" spans="1:35" ht="15" x14ac:dyDescent="0.25">
      <c r="A137" s="19"/>
      <c r="B137" s="10" t="str">
        <f t="shared" si="3"/>
        <v>BIT270</v>
      </c>
      <c r="C137" s="102" t="s">
        <v>1191</v>
      </c>
      <c r="D137" s="7" t="s">
        <v>849</v>
      </c>
      <c r="E137" s="99">
        <v>270</v>
      </c>
      <c r="F137" s="60" t="s">
        <v>1397</v>
      </c>
      <c r="G137" s="240" t="s">
        <v>1860</v>
      </c>
      <c r="H137" s="83"/>
      <c r="I137" s="84" t="s">
        <v>6</v>
      </c>
      <c r="J137" s="11"/>
      <c r="K137" s="12"/>
      <c r="L137" s="42"/>
      <c r="M137" s="128"/>
      <c r="O137" s="125" t="s">
        <v>1379</v>
      </c>
      <c r="P137" s="19" t="s">
        <v>1104</v>
      </c>
      <c r="Q137" s="69" t="s">
        <v>1389</v>
      </c>
      <c r="S137" s="56">
        <v>2</v>
      </c>
      <c r="T137" s="20">
        <v>0</v>
      </c>
      <c r="U137" s="20">
        <v>0</v>
      </c>
      <c r="V137" s="20">
        <v>7</v>
      </c>
      <c r="W137" s="57">
        <v>7</v>
      </c>
      <c r="X137" s="76">
        <v>17.5</v>
      </c>
      <c r="Y137" s="77">
        <f t="shared" si="2"/>
        <v>0</v>
      </c>
      <c r="AC137" s="21" t="s">
        <v>978</v>
      </c>
      <c r="AE137" s="21" t="s">
        <v>978</v>
      </c>
      <c r="AI137" s="22"/>
    </row>
    <row r="138" spans="1:35" ht="15" x14ac:dyDescent="0.25">
      <c r="A138" s="19"/>
      <c r="B138" s="10" t="str">
        <f t="shared" si="3"/>
        <v>BIT271</v>
      </c>
      <c r="C138" s="102" t="s">
        <v>1191</v>
      </c>
      <c r="D138" s="7" t="s">
        <v>849</v>
      </c>
      <c r="E138" s="99">
        <v>271</v>
      </c>
      <c r="F138" s="60" t="s">
        <v>1398</v>
      </c>
      <c r="G138" s="7" t="s">
        <v>1852</v>
      </c>
      <c r="H138" s="83"/>
      <c r="I138" s="84" t="s">
        <v>6</v>
      </c>
      <c r="J138" s="11"/>
      <c r="K138" s="12"/>
      <c r="L138" s="42"/>
      <c r="M138" s="128"/>
      <c r="O138" s="125"/>
      <c r="P138" s="19" t="s">
        <v>1104</v>
      </c>
      <c r="Q138" s="69" t="s">
        <v>1389</v>
      </c>
      <c r="S138" s="56">
        <v>4</v>
      </c>
      <c r="T138" s="20">
        <v>3</v>
      </c>
      <c r="U138" s="20">
        <v>3</v>
      </c>
      <c r="V138" s="20"/>
      <c r="W138" s="57">
        <v>3</v>
      </c>
      <c r="X138" s="76">
        <v>17.5</v>
      </c>
      <c r="Y138" s="77">
        <f t="shared" si="2"/>
        <v>52.5</v>
      </c>
      <c r="AC138" s="21"/>
      <c r="AE138" s="21"/>
      <c r="AI138" s="22"/>
    </row>
    <row r="139" spans="1:35" ht="15" x14ac:dyDescent="0.25">
      <c r="A139" s="19"/>
      <c r="B139" s="10" t="str">
        <f t="shared" si="3"/>
        <v>BUS101</v>
      </c>
      <c r="C139" s="104" t="s">
        <v>1182</v>
      </c>
      <c r="D139" s="7" t="s">
        <v>850</v>
      </c>
      <c r="E139" s="99">
        <v>101</v>
      </c>
      <c r="F139" s="60" t="s">
        <v>126</v>
      </c>
      <c r="G139" s="7" t="s">
        <v>1853</v>
      </c>
      <c r="H139" s="83"/>
      <c r="I139" s="84" t="s">
        <v>6</v>
      </c>
      <c r="J139" s="11" t="s">
        <v>6</v>
      </c>
      <c r="K139" s="12" t="s">
        <v>6</v>
      </c>
      <c r="L139" s="42" t="s">
        <v>6</v>
      </c>
      <c r="M139" s="128" t="s">
        <v>6</v>
      </c>
      <c r="N139" s="14" t="s">
        <v>815</v>
      </c>
      <c r="O139" s="125"/>
      <c r="P139" s="19" t="s">
        <v>1384</v>
      </c>
      <c r="Q139" s="69" t="s">
        <v>1633</v>
      </c>
      <c r="R139" s="67">
        <v>45894</v>
      </c>
      <c r="S139" s="56">
        <v>3</v>
      </c>
      <c r="T139" s="20">
        <v>3</v>
      </c>
      <c r="U139" s="20">
        <v>0</v>
      </c>
      <c r="V139" s="20"/>
      <c r="W139" s="57">
        <v>0</v>
      </c>
      <c r="X139" s="76">
        <v>12</v>
      </c>
      <c r="Y139" s="77">
        <f t="shared" si="2"/>
        <v>0</v>
      </c>
      <c r="AC139" s="21"/>
      <c r="AE139" s="21"/>
      <c r="AI139" s="22" t="s">
        <v>1551</v>
      </c>
    </row>
    <row r="140" spans="1:35" ht="15" x14ac:dyDescent="0.25">
      <c r="A140" s="19"/>
      <c r="B140" s="10" t="str">
        <f t="shared" si="3"/>
        <v>BUS107</v>
      </c>
      <c r="C140" s="104" t="s">
        <v>1182</v>
      </c>
      <c r="D140" s="7" t="s">
        <v>850</v>
      </c>
      <c r="E140" s="99">
        <v>107</v>
      </c>
      <c r="F140" s="60" t="s">
        <v>1652</v>
      </c>
      <c r="G140" s="7" t="s">
        <v>1853</v>
      </c>
      <c r="H140" s="83"/>
      <c r="I140" s="84" t="s">
        <v>6</v>
      </c>
      <c r="J140" s="11" t="s">
        <v>6</v>
      </c>
      <c r="K140" s="12" t="s">
        <v>6</v>
      </c>
      <c r="L140" s="42" t="s">
        <v>6</v>
      </c>
      <c r="M140" s="128" t="s">
        <v>6</v>
      </c>
      <c r="O140" s="125"/>
      <c r="P140" s="19" t="s">
        <v>1384</v>
      </c>
      <c r="Q140" s="69" t="s">
        <v>1633</v>
      </c>
      <c r="R140" s="67">
        <v>45784</v>
      </c>
      <c r="S140" s="56">
        <v>3</v>
      </c>
      <c r="T140" s="20">
        <v>2</v>
      </c>
      <c r="U140" s="20">
        <v>2</v>
      </c>
      <c r="V140" s="20"/>
      <c r="W140" s="57">
        <v>2</v>
      </c>
      <c r="X140" s="76">
        <v>12</v>
      </c>
      <c r="Y140" s="77">
        <f t="shared" si="2"/>
        <v>24</v>
      </c>
      <c r="AC140" s="21"/>
      <c r="AE140" s="21"/>
      <c r="AI140" s="22"/>
    </row>
    <row r="141" spans="1:35" ht="15" x14ac:dyDescent="0.25">
      <c r="A141" s="19"/>
      <c r="B141" s="10" t="str">
        <f t="shared" si="3"/>
        <v>BUS189</v>
      </c>
      <c r="C141" s="104" t="s">
        <v>1182</v>
      </c>
      <c r="D141" s="7" t="s">
        <v>850</v>
      </c>
      <c r="E141" s="99">
        <v>189</v>
      </c>
      <c r="F141" s="60" t="s">
        <v>9</v>
      </c>
      <c r="G141" s="7" t="s">
        <v>1853</v>
      </c>
      <c r="H141" s="83"/>
      <c r="I141" s="84" t="s">
        <v>6</v>
      </c>
      <c r="J141" s="11"/>
      <c r="K141" s="12"/>
      <c r="L141" s="42"/>
      <c r="M141" s="128"/>
      <c r="O141" s="125"/>
      <c r="P141" s="19"/>
      <c r="Q141" s="69"/>
      <c r="S141" s="56">
        <v>3</v>
      </c>
      <c r="T141" s="20">
        <v>0</v>
      </c>
      <c r="U141" s="20">
        <v>0</v>
      </c>
      <c r="V141" s="20"/>
      <c r="W141" s="57">
        <v>0</v>
      </c>
      <c r="X141" s="76">
        <v>12</v>
      </c>
      <c r="Y141" s="77">
        <f t="shared" ref="Y141:Y213" si="5">IF(AND(OR(D141="ENG",D141="EAP",D141="ESL",D141="MAT"),U141=0),X141,IF(AND(U141&gt;=0,U141&lt;=6),ROUNDUP(U141,0)*X141,IF(AND(U141&gt;0,U141&gt;6),6*X141)))</f>
        <v>0</v>
      </c>
      <c r="AC141" s="21" t="s">
        <v>978</v>
      </c>
      <c r="AE141" s="21" t="s">
        <v>978</v>
      </c>
      <c r="AI141" s="22"/>
    </row>
    <row r="142" spans="1:35" ht="15" x14ac:dyDescent="0.25">
      <c r="A142" s="19"/>
      <c r="B142" s="10" t="str">
        <f t="shared" si="3"/>
        <v>BUS203</v>
      </c>
      <c r="C142" s="104" t="s">
        <v>1182</v>
      </c>
      <c r="D142" s="7" t="s">
        <v>850</v>
      </c>
      <c r="E142" s="99">
        <v>203</v>
      </c>
      <c r="F142" s="60" t="s">
        <v>1795</v>
      </c>
      <c r="G142" s="7" t="s">
        <v>1853</v>
      </c>
      <c r="H142" s="83"/>
      <c r="I142" s="84" t="s">
        <v>6</v>
      </c>
      <c r="J142" s="11" t="s">
        <v>6</v>
      </c>
      <c r="K142" s="12" t="s">
        <v>6</v>
      </c>
      <c r="L142" s="42" t="s">
        <v>6</v>
      </c>
      <c r="M142" s="128" t="s">
        <v>6</v>
      </c>
      <c r="O142" s="125"/>
      <c r="P142" s="19" t="s">
        <v>1384</v>
      </c>
      <c r="Q142" s="69" t="s">
        <v>1633</v>
      </c>
      <c r="R142" s="67">
        <v>45792</v>
      </c>
      <c r="S142" s="56">
        <v>3</v>
      </c>
      <c r="T142" s="20">
        <v>3</v>
      </c>
      <c r="U142" s="20">
        <v>0</v>
      </c>
      <c r="V142" s="20"/>
      <c r="W142" s="57">
        <v>0</v>
      </c>
      <c r="X142" s="76">
        <v>12</v>
      </c>
      <c r="Y142" s="77">
        <f t="shared" si="5"/>
        <v>0</v>
      </c>
      <c r="AC142" s="21" t="s">
        <v>978</v>
      </c>
      <c r="AE142" s="21" t="s">
        <v>978</v>
      </c>
      <c r="AI142" s="22"/>
    </row>
    <row r="143" spans="1:35" ht="15" x14ac:dyDescent="0.25">
      <c r="A143" s="19"/>
      <c r="B143" s="10" t="str">
        <f t="shared" si="3"/>
        <v>BUS275</v>
      </c>
      <c r="C143" s="104" t="s">
        <v>1182</v>
      </c>
      <c r="D143" s="7" t="s">
        <v>850</v>
      </c>
      <c r="E143" s="99">
        <v>275</v>
      </c>
      <c r="F143" s="60" t="s">
        <v>1814</v>
      </c>
      <c r="G143" s="7" t="s">
        <v>1853</v>
      </c>
      <c r="H143" s="83"/>
      <c r="I143" s="84" t="s">
        <v>6</v>
      </c>
      <c r="J143" s="11" t="s">
        <v>6</v>
      </c>
      <c r="K143" s="12" t="s">
        <v>6</v>
      </c>
      <c r="L143" s="42" t="s">
        <v>6</v>
      </c>
      <c r="M143" s="128" t="s">
        <v>6</v>
      </c>
      <c r="O143" s="125"/>
      <c r="P143" s="19" t="s">
        <v>1527</v>
      </c>
      <c r="Q143" s="69" t="s">
        <v>1800</v>
      </c>
      <c r="R143" s="67">
        <v>46000</v>
      </c>
      <c r="S143" s="56">
        <v>4</v>
      </c>
      <c r="T143" s="20">
        <v>1</v>
      </c>
      <c r="U143" s="20">
        <v>0</v>
      </c>
      <c r="V143" s="20"/>
      <c r="W143" s="57">
        <v>8</v>
      </c>
      <c r="X143" s="76">
        <v>12</v>
      </c>
      <c r="Y143" s="77">
        <f t="shared" si="5"/>
        <v>0</v>
      </c>
      <c r="AC143" s="21" t="s">
        <v>978</v>
      </c>
      <c r="AE143" s="21" t="s">
        <v>978</v>
      </c>
      <c r="AI143" s="22"/>
    </row>
    <row r="144" spans="1:35" ht="15" x14ac:dyDescent="0.25">
      <c r="A144" s="19"/>
      <c r="B144" s="10" t="str">
        <f t="shared" si="3"/>
        <v>BUS289</v>
      </c>
      <c r="C144" s="104" t="s">
        <v>1182</v>
      </c>
      <c r="D144" s="7" t="s">
        <v>850</v>
      </c>
      <c r="E144" s="99">
        <v>289</v>
      </c>
      <c r="F144" s="60" t="s">
        <v>9</v>
      </c>
      <c r="G144" s="7" t="s">
        <v>1853</v>
      </c>
      <c r="H144" s="83"/>
      <c r="I144" s="84" t="s">
        <v>6</v>
      </c>
      <c r="J144" s="11"/>
      <c r="K144" s="12"/>
      <c r="L144" s="42"/>
      <c r="M144" s="128"/>
      <c r="O144" s="125"/>
      <c r="P144" s="19"/>
      <c r="Q144" s="69"/>
      <c r="S144" s="56">
        <v>3</v>
      </c>
      <c r="T144" s="20">
        <v>0</v>
      </c>
      <c r="U144" s="20">
        <v>0</v>
      </c>
      <c r="V144" s="20"/>
      <c r="W144" s="57">
        <v>0</v>
      </c>
      <c r="X144" s="76">
        <v>12</v>
      </c>
      <c r="Y144" s="77">
        <f t="shared" si="5"/>
        <v>0</v>
      </c>
      <c r="AC144" s="21" t="s">
        <v>978</v>
      </c>
      <c r="AE144" s="21" t="s">
        <v>978</v>
      </c>
      <c r="AI144" s="22"/>
    </row>
    <row r="145" spans="1:35" s="40" customFormat="1" ht="15" x14ac:dyDescent="0.25">
      <c r="A145" s="196" t="s">
        <v>1811</v>
      </c>
      <c r="B145" s="40" t="str">
        <f t="shared" si="3"/>
        <v>CEN100</v>
      </c>
      <c r="C145" s="216" t="s">
        <v>1208</v>
      </c>
      <c r="D145" s="40" t="s">
        <v>851</v>
      </c>
      <c r="E145" s="198">
        <v>100</v>
      </c>
      <c r="F145" s="199" t="s">
        <v>733</v>
      </c>
      <c r="G145" s="242" t="s">
        <v>1860</v>
      </c>
      <c r="H145" s="200"/>
      <c r="I145" s="92" t="s">
        <v>6</v>
      </c>
      <c r="J145" s="41"/>
      <c r="K145" s="41"/>
      <c r="L145" s="201"/>
      <c r="M145" s="202"/>
      <c r="N145" s="203"/>
      <c r="O145" s="204"/>
      <c r="P145" s="196" t="s">
        <v>1407</v>
      </c>
      <c r="Q145" s="205" t="s">
        <v>1527</v>
      </c>
      <c r="R145" s="206">
        <v>42338</v>
      </c>
      <c r="S145" s="207">
        <v>3</v>
      </c>
      <c r="T145" s="208">
        <v>2</v>
      </c>
      <c r="U145" s="208">
        <v>2</v>
      </c>
      <c r="V145" s="208"/>
      <c r="W145" s="209">
        <v>2</v>
      </c>
      <c r="X145" s="217">
        <v>12</v>
      </c>
      <c r="Y145" s="211">
        <f t="shared" si="5"/>
        <v>24</v>
      </c>
      <c r="AC145" s="214" t="s">
        <v>978</v>
      </c>
      <c r="AE145" s="214" t="s">
        <v>978</v>
      </c>
      <c r="AI145" s="212"/>
    </row>
    <row r="146" spans="1:35" s="40" customFormat="1" ht="15" x14ac:dyDescent="0.25">
      <c r="A146" s="196" t="s">
        <v>1649</v>
      </c>
      <c r="B146" s="40" t="str">
        <f t="shared" si="3"/>
        <v>CEN126</v>
      </c>
      <c r="C146" s="216" t="s">
        <v>1208</v>
      </c>
      <c r="D146" s="40" t="s">
        <v>851</v>
      </c>
      <c r="E146" s="198">
        <v>126</v>
      </c>
      <c r="F146" s="199" t="s">
        <v>647</v>
      </c>
      <c r="G146" s="242" t="s">
        <v>1860</v>
      </c>
      <c r="H146" s="200"/>
      <c r="I146" s="92" t="s">
        <v>6</v>
      </c>
      <c r="J146" s="41" t="s">
        <v>6</v>
      </c>
      <c r="K146" s="41" t="s">
        <v>6</v>
      </c>
      <c r="L146" s="201" t="s">
        <v>6</v>
      </c>
      <c r="M146" s="202" t="s">
        <v>6</v>
      </c>
      <c r="N146" s="203"/>
      <c r="O146" s="204"/>
      <c r="P146" s="196" t="s">
        <v>1523</v>
      </c>
      <c r="Q146" s="205" t="s">
        <v>1808</v>
      </c>
      <c r="R146" s="206">
        <v>46098</v>
      </c>
      <c r="S146" s="207">
        <v>3</v>
      </c>
      <c r="T146" s="208">
        <v>2</v>
      </c>
      <c r="U146" s="208">
        <v>2</v>
      </c>
      <c r="V146" s="208"/>
      <c r="W146" s="209">
        <v>2</v>
      </c>
      <c r="X146" s="217">
        <v>12</v>
      </c>
      <c r="Y146" s="211">
        <f t="shared" si="5"/>
        <v>24</v>
      </c>
      <c r="AC146" s="214" t="s">
        <v>978</v>
      </c>
      <c r="AE146" s="214" t="s">
        <v>978</v>
      </c>
      <c r="AI146" s="212"/>
    </row>
    <row r="147" spans="1:35" ht="15" x14ac:dyDescent="0.25">
      <c r="A147" s="19"/>
      <c r="B147" s="10" t="str">
        <f t="shared" si="3"/>
        <v>CEN180</v>
      </c>
      <c r="C147" s="102" t="s">
        <v>1208</v>
      </c>
      <c r="D147" s="7" t="s">
        <v>851</v>
      </c>
      <c r="E147" s="99">
        <v>180</v>
      </c>
      <c r="F147" s="60" t="s">
        <v>1167</v>
      </c>
      <c r="G147" s="7" t="s">
        <v>1852</v>
      </c>
      <c r="H147" s="83"/>
      <c r="I147" s="84" t="s">
        <v>6</v>
      </c>
      <c r="J147" s="11"/>
      <c r="K147" s="12"/>
      <c r="L147" s="42"/>
      <c r="M147" s="128"/>
      <c r="O147" s="125"/>
      <c r="P147" s="19" t="s">
        <v>695</v>
      </c>
      <c r="Q147" s="69" t="s">
        <v>1304</v>
      </c>
      <c r="R147" s="67">
        <v>43117</v>
      </c>
      <c r="S147" s="56">
        <v>4</v>
      </c>
      <c r="T147" s="20">
        <v>3</v>
      </c>
      <c r="U147" s="20">
        <v>2</v>
      </c>
      <c r="V147" s="20"/>
      <c r="W147" s="57">
        <v>2</v>
      </c>
      <c r="X147" s="76">
        <v>12</v>
      </c>
      <c r="Y147" s="77">
        <f t="shared" si="5"/>
        <v>24</v>
      </c>
      <c r="AC147" s="21" t="s">
        <v>978</v>
      </c>
      <c r="AE147" s="21" t="s">
        <v>978</v>
      </c>
      <c r="AI147" s="22"/>
    </row>
    <row r="148" spans="1:35" ht="15" x14ac:dyDescent="0.25">
      <c r="A148" s="19"/>
      <c r="B148" s="10" t="str">
        <f t="shared" si="3"/>
        <v>CEN189</v>
      </c>
      <c r="C148" s="102" t="s">
        <v>1208</v>
      </c>
      <c r="D148" s="7" t="s">
        <v>851</v>
      </c>
      <c r="E148" s="99">
        <v>189</v>
      </c>
      <c r="F148" s="60" t="s">
        <v>9</v>
      </c>
      <c r="G148" s="7" t="s">
        <v>1853</v>
      </c>
      <c r="H148" s="83"/>
      <c r="I148" s="84" t="s">
        <v>6</v>
      </c>
      <c r="J148" s="11"/>
      <c r="K148" s="12"/>
      <c r="L148" s="42"/>
      <c r="M148" s="128"/>
      <c r="O148" s="125"/>
      <c r="P148" s="19"/>
      <c r="Q148" s="69"/>
      <c r="S148" s="56">
        <v>3</v>
      </c>
      <c r="T148" s="20">
        <v>0</v>
      </c>
      <c r="U148" s="20">
        <v>0</v>
      </c>
      <c r="V148" s="20"/>
      <c r="W148" s="57">
        <v>0</v>
      </c>
      <c r="X148" s="76">
        <v>12</v>
      </c>
      <c r="Y148" s="77">
        <f t="shared" si="5"/>
        <v>0</v>
      </c>
      <c r="AC148" s="21" t="s">
        <v>978</v>
      </c>
      <c r="AE148" s="21" t="s">
        <v>978</v>
      </c>
      <c r="AI148" s="22"/>
    </row>
    <row r="149" spans="1:35" ht="15" x14ac:dyDescent="0.25">
      <c r="A149" s="19"/>
      <c r="B149" s="10" t="str">
        <f t="shared" ref="B149:B221" si="6">CONCATENATE(D149,E149)</f>
        <v>CEN200</v>
      </c>
      <c r="C149" s="102" t="s">
        <v>1208</v>
      </c>
      <c r="D149" s="7" t="s">
        <v>851</v>
      </c>
      <c r="E149" s="99">
        <v>200</v>
      </c>
      <c r="F149" s="60" t="s">
        <v>689</v>
      </c>
      <c r="G149" s="240" t="s">
        <v>1860</v>
      </c>
      <c r="H149" s="83"/>
      <c r="I149" s="84" t="s">
        <v>6</v>
      </c>
      <c r="J149" s="11"/>
      <c r="K149" s="12"/>
      <c r="L149" s="42"/>
      <c r="M149" s="128"/>
      <c r="O149" s="125"/>
      <c r="P149" s="19" t="s">
        <v>600</v>
      </c>
      <c r="Q149" s="69" t="s">
        <v>621</v>
      </c>
      <c r="S149" s="56">
        <v>2</v>
      </c>
      <c r="T149" s="20">
        <v>1</v>
      </c>
      <c r="U149" s="20">
        <v>2</v>
      </c>
      <c r="V149" s="20"/>
      <c r="W149" s="57">
        <v>2</v>
      </c>
      <c r="X149" s="76">
        <v>12</v>
      </c>
      <c r="Y149" s="77">
        <f t="shared" si="5"/>
        <v>24</v>
      </c>
      <c r="AC149" s="21" t="s">
        <v>978</v>
      </c>
      <c r="AE149" s="21" t="s">
        <v>978</v>
      </c>
      <c r="AI149" s="22"/>
    </row>
    <row r="150" spans="1:35" ht="15" x14ac:dyDescent="0.25">
      <c r="A150" s="19"/>
      <c r="B150" s="10" t="str">
        <f t="shared" si="6"/>
        <v>CEN289</v>
      </c>
      <c r="C150" s="102" t="s">
        <v>1208</v>
      </c>
      <c r="D150" s="7" t="s">
        <v>851</v>
      </c>
      <c r="E150" s="99">
        <v>289</v>
      </c>
      <c r="F150" s="60" t="s">
        <v>9</v>
      </c>
      <c r="G150" s="7" t="s">
        <v>1853</v>
      </c>
      <c r="H150" s="83"/>
      <c r="I150" s="84" t="s">
        <v>6</v>
      </c>
      <c r="J150" s="11"/>
      <c r="K150" s="12"/>
      <c r="L150" s="42"/>
      <c r="M150" s="128"/>
      <c r="O150" s="125"/>
      <c r="P150" s="19"/>
      <c r="Q150" s="69"/>
      <c r="S150" s="56">
        <v>3</v>
      </c>
      <c r="T150" s="20">
        <v>0</v>
      </c>
      <c r="U150" s="20">
        <v>0</v>
      </c>
      <c r="V150" s="20"/>
      <c r="W150" s="57">
        <v>0</v>
      </c>
      <c r="X150" s="76">
        <v>12</v>
      </c>
      <c r="Y150" s="77">
        <f t="shared" si="5"/>
        <v>0</v>
      </c>
      <c r="AC150" s="21" t="s">
        <v>978</v>
      </c>
      <c r="AE150" s="21" t="s">
        <v>978</v>
      </c>
      <c r="AI150" s="22"/>
    </row>
    <row r="151" spans="1:35" ht="15" x14ac:dyDescent="0.25">
      <c r="A151" s="19"/>
      <c r="B151" s="10" t="str">
        <f t="shared" si="6"/>
        <v>CET100</v>
      </c>
      <c r="C151" s="102" t="s">
        <v>1208</v>
      </c>
      <c r="D151" s="7" t="s">
        <v>852</v>
      </c>
      <c r="E151" s="99">
        <v>100</v>
      </c>
      <c r="F151" s="60" t="s">
        <v>1833</v>
      </c>
      <c r="G151" s="240" t="s">
        <v>1860</v>
      </c>
      <c r="H151" s="83"/>
      <c r="I151" s="84" t="s">
        <v>6</v>
      </c>
      <c r="J151" s="11"/>
      <c r="K151" s="12"/>
      <c r="L151" s="42"/>
      <c r="M151" s="128"/>
      <c r="O151" s="125"/>
      <c r="P151" s="19" t="s">
        <v>1523</v>
      </c>
      <c r="Q151" s="69" t="s">
        <v>1808</v>
      </c>
      <c r="R151" s="67">
        <v>46098</v>
      </c>
      <c r="S151" s="56">
        <v>3</v>
      </c>
      <c r="T151" s="20">
        <v>3</v>
      </c>
      <c r="U151" s="20">
        <v>1</v>
      </c>
      <c r="V151" s="20"/>
      <c r="W151" s="57">
        <v>1</v>
      </c>
      <c r="X151" s="76">
        <v>12</v>
      </c>
      <c r="Y151" s="77">
        <f t="shared" si="5"/>
        <v>12</v>
      </c>
      <c r="AC151" s="21"/>
      <c r="AE151" s="21"/>
      <c r="AI151" s="22"/>
    </row>
    <row r="152" spans="1:35" ht="15" x14ac:dyDescent="0.25">
      <c r="A152" s="19"/>
      <c r="B152" s="7" t="str">
        <f t="shared" si="6"/>
        <v>CET125</v>
      </c>
      <c r="C152" s="93" t="s">
        <v>1193</v>
      </c>
      <c r="D152" s="7" t="s">
        <v>852</v>
      </c>
      <c r="E152" s="99">
        <v>125</v>
      </c>
      <c r="F152" s="60" t="s">
        <v>24</v>
      </c>
      <c r="G152" s="7" t="s">
        <v>1854</v>
      </c>
      <c r="H152" s="83"/>
      <c r="I152" s="84" t="s">
        <v>6</v>
      </c>
      <c r="J152" s="11"/>
      <c r="K152" s="12"/>
      <c r="L152" s="42"/>
      <c r="M152" s="128"/>
      <c r="O152" s="125"/>
      <c r="P152" s="19" t="s">
        <v>1523</v>
      </c>
      <c r="Q152" s="69" t="s">
        <v>1808</v>
      </c>
      <c r="R152" s="67">
        <v>46098</v>
      </c>
      <c r="S152" s="56">
        <v>3</v>
      </c>
      <c r="T152" s="20">
        <v>2</v>
      </c>
      <c r="U152" s="20">
        <v>4</v>
      </c>
      <c r="V152" s="20"/>
      <c r="W152" s="57">
        <v>4</v>
      </c>
      <c r="X152" s="76">
        <v>12</v>
      </c>
      <c r="Y152" s="77">
        <f t="shared" si="5"/>
        <v>48</v>
      </c>
      <c r="AC152" s="21" t="s">
        <v>1587</v>
      </c>
      <c r="AD152" s="7">
        <v>65</v>
      </c>
      <c r="AE152" s="21" t="s">
        <v>978</v>
      </c>
      <c r="AI152" s="22" t="s">
        <v>1862</v>
      </c>
    </row>
    <row r="153" spans="1:35" ht="15" x14ac:dyDescent="0.25">
      <c r="A153" s="19"/>
      <c r="B153" s="10" t="str">
        <f t="shared" si="6"/>
        <v>CET135</v>
      </c>
      <c r="C153" s="93" t="s">
        <v>1193</v>
      </c>
      <c r="D153" s="7" t="s">
        <v>852</v>
      </c>
      <c r="E153" s="99">
        <v>135</v>
      </c>
      <c r="F153" s="60" t="s">
        <v>1845</v>
      </c>
      <c r="G153" s="7" t="s">
        <v>1852</v>
      </c>
      <c r="H153" s="83"/>
      <c r="I153" s="84" t="s">
        <v>6</v>
      </c>
      <c r="J153" s="11"/>
      <c r="K153" s="12"/>
      <c r="L153" s="42"/>
      <c r="M153" s="128"/>
      <c r="O153" s="125"/>
      <c r="P153" s="19" t="s">
        <v>1523</v>
      </c>
      <c r="Q153" s="69" t="s">
        <v>1808</v>
      </c>
      <c r="R153" s="67">
        <v>46098</v>
      </c>
      <c r="S153" s="56">
        <v>3</v>
      </c>
      <c r="T153" s="20">
        <v>2</v>
      </c>
      <c r="U153" s="20">
        <v>2</v>
      </c>
      <c r="V153" s="20"/>
      <c r="W153" s="57">
        <v>2</v>
      </c>
      <c r="X153" s="76">
        <v>12</v>
      </c>
      <c r="Y153" s="77">
        <f t="shared" si="5"/>
        <v>24</v>
      </c>
      <c r="AC153" s="21"/>
      <c r="AE153" s="21" t="s">
        <v>978</v>
      </c>
      <c r="AI153" s="22" t="s">
        <v>1863</v>
      </c>
    </row>
    <row r="154" spans="1:35" ht="15" x14ac:dyDescent="0.25">
      <c r="A154" s="19"/>
      <c r="B154" s="10" t="str">
        <f t="shared" si="6"/>
        <v>CET144</v>
      </c>
      <c r="C154" s="93" t="s">
        <v>1193</v>
      </c>
      <c r="D154" s="7" t="s">
        <v>852</v>
      </c>
      <c r="E154" s="99">
        <v>144</v>
      </c>
      <c r="F154" s="60" t="s">
        <v>25</v>
      </c>
      <c r="G154" s="7" t="s">
        <v>1852</v>
      </c>
      <c r="H154" s="83"/>
      <c r="I154" s="84" t="s">
        <v>6</v>
      </c>
      <c r="J154" s="11"/>
      <c r="K154" s="12" t="s">
        <v>6</v>
      </c>
      <c r="L154" s="42"/>
      <c r="M154" s="128"/>
      <c r="O154" s="125"/>
      <c r="P154" s="19" t="s">
        <v>1523</v>
      </c>
      <c r="Q154" s="69" t="s">
        <v>1808</v>
      </c>
      <c r="R154" s="67">
        <v>46098</v>
      </c>
      <c r="S154" s="56">
        <v>4</v>
      </c>
      <c r="T154" s="20">
        <v>3</v>
      </c>
      <c r="U154" s="20">
        <v>3</v>
      </c>
      <c r="V154" s="20"/>
      <c r="W154" s="57">
        <v>3</v>
      </c>
      <c r="X154" s="76">
        <v>12</v>
      </c>
      <c r="Y154" s="77">
        <f t="shared" si="5"/>
        <v>36</v>
      </c>
      <c r="AC154" s="21" t="s">
        <v>978</v>
      </c>
      <c r="AE154" s="21" t="s">
        <v>978</v>
      </c>
      <c r="AI154" s="22"/>
    </row>
    <row r="155" spans="1:35" ht="15" x14ac:dyDescent="0.25">
      <c r="A155" s="19"/>
      <c r="B155" s="10" t="str">
        <f t="shared" si="6"/>
        <v>CET155</v>
      </c>
      <c r="C155" s="93" t="s">
        <v>1193</v>
      </c>
      <c r="D155" s="7" t="s">
        <v>852</v>
      </c>
      <c r="E155" s="99">
        <v>155</v>
      </c>
      <c r="F155" s="60" t="s">
        <v>1832</v>
      </c>
      <c r="G155" s="240" t="s">
        <v>1860</v>
      </c>
      <c r="H155" s="83"/>
      <c r="I155" s="84" t="s">
        <v>6</v>
      </c>
      <c r="J155" s="11"/>
      <c r="K155" s="12"/>
      <c r="L155" s="42"/>
      <c r="M155" s="128"/>
      <c r="O155" s="125"/>
      <c r="P155" s="19" t="s">
        <v>1523</v>
      </c>
      <c r="Q155" s="69" t="s">
        <v>1808</v>
      </c>
      <c r="R155" s="67">
        <v>46098</v>
      </c>
      <c r="S155" s="56">
        <v>3</v>
      </c>
      <c r="T155" s="20">
        <v>2</v>
      </c>
      <c r="U155" s="20">
        <v>2</v>
      </c>
      <c r="V155" s="20"/>
      <c r="W155" s="57">
        <v>2</v>
      </c>
      <c r="X155" s="76">
        <v>12</v>
      </c>
      <c r="Y155" s="77">
        <f t="shared" si="5"/>
        <v>24</v>
      </c>
      <c r="AC155" s="21"/>
      <c r="AE155" s="21"/>
      <c r="AI155" s="22"/>
    </row>
    <row r="156" spans="1:35" ht="15" x14ac:dyDescent="0.25">
      <c r="A156" s="19"/>
      <c r="B156" s="10" t="str">
        <f t="shared" si="6"/>
        <v>CET189</v>
      </c>
      <c r="C156" s="93" t="s">
        <v>1193</v>
      </c>
      <c r="D156" s="7" t="s">
        <v>852</v>
      </c>
      <c r="E156" s="99">
        <v>189</v>
      </c>
      <c r="F156" s="60" t="s">
        <v>9</v>
      </c>
      <c r="G156" s="7" t="s">
        <v>1853</v>
      </c>
      <c r="H156" s="83"/>
      <c r="I156" s="84" t="s">
        <v>6</v>
      </c>
      <c r="J156" s="11"/>
      <c r="K156" s="12"/>
      <c r="L156" s="42"/>
      <c r="M156" s="128"/>
      <c r="O156" s="125"/>
      <c r="P156" s="19"/>
      <c r="Q156" s="69"/>
      <c r="S156" s="56">
        <v>3</v>
      </c>
      <c r="T156" s="20">
        <v>0</v>
      </c>
      <c r="U156" s="20">
        <v>0</v>
      </c>
      <c r="V156" s="20"/>
      <c r="W156" s="57">
        <v>0</v>
      </c>
      <c r="X156" s="76">
        <v>12</v>
      </c>
      <c r="Y156" s="77">
        <f t="shared" si="5"/>
        <v>0</v>
      </c>
      <c r="AC156" s="21"/>
      <c r="AE156" s="21"/>
      <c r="AI156" s="22"/>
    </row>
    <row r="157" spans="1:35" s="40" customFormat="1" ht="15" x14ac:dyDescent="0.25">
      <c r="A157" s="196" t="s">
        <v>1649</v>
      </c>
      <c r="B157" s="40" t="str">
        <f t="shared" si="6"/>
        <v>CET220</v>
      </c>
      <c r="C157" s="197" t="s">
        <v>1193</v>
      </c>
      <c r="D157" s="40" t="s">
        <v>852</v>
      </c>
      <c r="E157" s="198">
        <v>220</v>
      </c>
      <c r="F157" s="199" t="s">
        <v>767</v>
      </c>
      <c r="G157" s="242" t="s">
        <v>1860</v>
      </c>
      <c r="H157" s="200"/>
      <c r="I157" s="92" t="s">
        <v>6</v>
      </c>
      <c r="J157" s="41" t="s">
        <v>6</v>
      </c>
      <c r="K157" s="41" t="s">
        <v>6</v>
      </c>
      <c r="L157" s="201" t="s">
        <v>6</v>
      </c>
      <c r="M157" s="202" t="s">
        <v>6</v>
      </c>
      <c r="N157" s="203"/>
      <c r="O157" s="204"/>
      <c r="P157" s="196" t="s">
        <v>1349</v>
      </c>
      <c r="Q157" s="205" t="s">
        <v>1384</v>
      </c>
      <c r="R157" s="206">
        <v>43000</v>
      </c>
      <c r="S157" s="228">
        <v>1</v>
      </c>
      <c r="T157" s="40">
        <v>1</v>
      </c>
      <c r="U157" s="40">
        <v>0</v>
      </c>
      <c r="W157" s="199">
        <v>0</v>
      </c>
      <c r="X157" s="229">
        <v>12</v>
      </c>
      <c r="Y157" s="211">
        <f t="shared" si="5"/>
        <v>0</v>
      </c>
      <c r="AC157" s="214" t="s">
        <v>978</v>
      </c>
      <c r="AE157" s="214" t="s">
        <v>978</v>
      </c>
      <c r="AI157" s="212"/>
    </row>
    <row r="158" spans="1:35" ht="15" x14ac:dyDescent="0.25">
      <c r="A158" s="19"/>
      <c r="B158" s="10" t="str">
        <f t="shared" si="6"/>
        <v>CET225</v>
      </c>
      <c r="C158" s="93" t="s">
        <v>1193</v>
      </c>
      <c r="D158" s="7" t="s">
        <v>852</v>
      </c>
      <c r="E158" s="99">
        <v>225</v>
      </c>
      <c r="F158" s="60" t="s">
        <v>1836</v>
      </c>
      <c r="G158" s="7" t="s">
        <v>1852</v>
      </c>
      <c r="H158" s="83"/>
      <c r="I158" s="84" t="s">
        <v>6</v>
      </c>
      <c r="J158" s="11" t="s">
        <v>6</v>
      </c>
      <c r="K158" s="12" t="s">
        <v>6</v>
      </c>
      <c r="L158" s="42" t="s">
        <v>6</v>
      </c>
      <c r="M158" s="128" t="s">
        <v>6</v>
      </c>
      <c r="O158" s="125"/>
      <c r="P158" s="19" t="s">
        <v>1533</v>
      </c>
      <c r="Q158" s="69" t="s">
        <v>1822</v>
      </c>
      <c r="R158" s="67">
        <v>46098</v>
      </c>
      <c r="S158" s="56">
        <v>3</v>
      </c>
      <c r="T158" s="20">
        <v>2</v>
      </c>
      <c r="U158" s="20">
        <v>3</v>
      </c>
      <c r="V158" s="20"/>
      <c r="W158" s="57">
        <v>3</v>
      </c>
      <c r="X158" s="76">
        <v>12</v>
      </c>
      <c r="Y158" s="77">
        <f t="shared" si="5"/>
        <v>36</v>
      </c>
      <c r="AC158" s="21" t="s">
        <v>978</v>
      </c>
      <c r="AE158" s="21" t="s">
        <v>978</v>
      </c>
      <c r="AI158" s="22"/>
    </row>
    <row r="159" spans="1:35" ht="15" x14ac:dyDescent="0.25">
      <c r="A159" s="19"/>
      <c r="B159" s="10" t="str">
        <f t="shared" si="6"/>
        <v>CET236</v>
      </c>
      <c r="C159" s="93" t="s">
        <v>1193</v>
      </c>
      <c r="D159" s="7" t="s">
        <v>852</v>
      </c>
      <c r="E159" s="99">
        <v>236</v>
      </c>
      <c r="F159" s="60" t="s">
        <v>26</v>
      </c>
      <c r="G159" s="7" t="s">
        <v>1852</v>
      </c>
      <c r="H159" s="83"/>
      <c r="I159" s="84" t="s">
        <v>6</v>
      </c>
      <c r="J159" s="11" t="s">
        <v>6</v>
      </c>
      <c r="K159" s="12" t="s">
        <v>6</v>
      </c>
      <c r="L159" s="42" t="s">
        <v>6</v>
      </c>
      <c r="M159" s="128" t="s">
        <v>6</v>
      </c>
      <c r="O159" s="125"/>
      <c r="P159" s="19" t="s">
        <v>1523</v>
      </c>
      <c r="Q159" s="69" t="s">
        <v>1808</v>
      </c>
      <c r="R159" s="67">
        <v>46098</v>
      </c>
      <c r="S159" s="56">
        <v>3</v>
      </c>
      <c r="T159" s="20">
        <v>2</v>
      </c>
      <c r="U159" s="20">
        <v>2</v>
      </c>
      <c r="V159" s="20"/>
      <c r="W159" s="57">
        <v>2</v>
      </c>
      <c r="X159" s="76">
        <v>12</v>
      </c>
      <c r="Y159" s="77">
        <f t="shared" si="5"/>
        <v>24</v>
      </c>
      <c r="AC159" s="21" t="s">
        <v>978</v>
      </c>
      <c r="AE159" s="21" t="s">
        <v>978</v>
      </c>
      <c r="AI159" s="22"/>
    </row>
    <row r="160" spans="1:35" ht="51.75" x14ac:dyDescent="0.25">
      <c r="A160" s="19"/>
      <c r="B160" s="10" t="str">
        <f t="shared" si="6"/>
        <v>CET240</v>
      </c>
      <c r="C160" s="93" t="s">
        <v>1193</v>
      </c>
      <c r="D160" s="7" t="s">
        <v>852</v>
      </c>
      <c r="E160" s="99">
        <v>240</v>
      </c>
      <c r="F160" s="60" t="s">
        <v>1843</v>
      </c>
      <c r="G160" s="7" t="s">
        <v>1853</v>
      </c>
      <c r="H160" s="83"/>
      <c r="I160" s="84" t="s">
        <v>6</v>
      </c>
      <c r="J160" s="11"/>
      <c r="K160" s="12"/>
      <c r="L160" s="42"/>
      <c r="M160" s="128"/>
      <c r="O160" s="125"/>
      <c r="P160" s="19" t="s">
        <v>1533</v>
      </c>
      <c r="Q160" s="69" t="s">
        <v>1822</v>
      </c>
      <c r="R160" s="67">
        <v>46098</v>
      </c>
      <c r="S160" s="56">
        <v>4</v>
      </c>
      <c r="T160" s="20">
        <v>3</v>
      </c>
      <c r="U160" s="20">
        <v>3</v>
      </c>
      <c r="V160" s="20"/>
      <c r="W160" s="57">
        <v>3</v>
      </c>
      <c r="X160" s="76">
        <v>12</v>
      </c>
      <c r="Y160" s="77">
        <f t="shared" si="5"/>
        <v>36</v>
      </c>
      <c r="AC160" s="21"/>
      <c r="AD160" s="7">
        <v>225</v>
      </c>
      <c r="AE160" s="21" t="s">
        <v>978</v>
      </c>
      <c r="AI160" s="215" t="s">
        <v>1828</v>
      </c>
    </row>
    <row r="161" spans="1:35" ht="15" x14ac:dyDescent="0.25">
      <c r="A161" s="19"/>
      <c r="B161" s="10" t="str">
        <f t="shared" si="6"/>
        <v>CET244</v>
      </c>
      <c r="C161" s="93" t="s">
        <v>1193</v>
      </c>
      <c r="D161" s="7" t="s">
        <v>852</v>
      </c>
      <c r="E161" s="99">
        <v>244</v>
      </c>
      <c r="F161" s="60" t="s">
        <v>1844</v>
      </c>
      <c r="G161" s="7" t="s">
        <v>1853</v>
      </c>
      <c r="H161" s="83"/>
      <c r="I161" s="84" t="s">
        <v>6</v>
      </c>
      <c r="J161" s="11"/>
      <c r="K161" s="12"/>
      <c r="L161" s="42"/>
      <c r="M161" s="128"/>
      <c r="O161" s="125"/>
      <c r="P161" s="19" t="s">
        <v>1523</v>
      </c>
      <c r="Q161" s="69" t="s">
        <v>1808</v>
      </c>
      <c r="R161" s="67">
        <v>46098</v>
      </c>
      <c r="S161" s="56">
        <v>4</v>
      </c>
      <c r="T161" s="20">
        <v>3</v>
      </c>
      <c r="U161" s="20">
        <v>3</v>
      </c>
      <c r="V161" s="20"/>
      <c r="W161" s="57">
        <v>3</v>
      </c>
      <c r="X161" s="76">
        <v>12</v>
      </c>
      <c r="Y161" s="77">
        <f t="shared" si="5"/>
        <v>36</v>
      </c>
      <c r="AC161" s="21" t="s">
        <v>978</v>
      </c>
      <c r="AE161" s="21" t="s">
        <v>978</v>
      </c>
      <c r="AI161" s="22"/>
    </row>
    <row r="162" spans="1:35" s="40" customFormat="1" ht="15" x14ac:dyDescent="0.25">
      <c r="A162" s="196" t="s">
        <v>1811</v>
      </c>
      <c r="B162" s="40" t="str">
        <f t="shared" si="6"/>
        <v>CET245</v>
      </c>
      <c r="C162" s="197" t="s">
        <v>1193</v>
      </c>
      <c r="D162" s="40" t="s">
        <v>852</v>
      </c>
      <c r="E162" s="198">
        <v>245</v>
      </c>
      <c r="F162" s="199" t="s">
        <v>1444</v>
      </c>
      <c r="G162" s="242" t="s">
        <v>1860</v>
      </c>
      <c r="H162" s="200"/>
      <c r="I162" s="92" t="s">
        <v>6</v>
      </c>
      <c r="J162" s="41"/>
      <c r="K162" s="41"/>
      <c r="L162" s="201"/>
      <c r="M162" s="202"/>
      <c r="N162" s="203"/>
      <c r="O162" s="204" t="s">
        <v>1446</v>
      </c>
      <c r="P162" s="196" t="s">
        <v>1304</v>
      </c>
      <c r="Q162" s="205" t="s">
        <v>1416</v>
      </c>
      <c r="R162" s="206">
        <v>43998</v>
      </c>
      <c r="S162" s="207">
        <v>3</v>
      </c>
      <c r="T162" s="208">
        <v>2</v>
      </c>
      <c r="U162" s="208">
        <v>0</v>
      </c>
      <c r="V162" s="208">
        <v>2</v>
      </c>
      <c r="W162" s="209">
        <v>2</v>
      </c>
      <c r="X162" s="217">
        <v>12</v>
      </c>
      <c r="Y162" s="211">
        <f t="shared" si="5"/>
        <v>0</v>
      </c>
      <c r="AE162" s="214" t="s">
        <v>978</v>
      </c>
      <c r="AI162" s="212"/>
    </row>
    <row r="163" spans="1:35" ht="15" x14ac:dyDescent="0.25">
      <c r="A163" s="19"/>
      <c r="B163" s="10" t="str">
        <f t="shared" si="6"/>
        <v>CET247</v>
      </c>
      <c r="C163" s="93" t="s">
        <v>1193</v>
      </c>
      <c r="D163" s="7" t="s">
        <v>852</v>
      </c>
      <c r="E163" s="99">
        <v>247</v>
      </c>
      <c r="F163" s="60" t="s">
        <v>27</v>
      </c>
      <c r="G163" s="7" t="s">
        <v>1852</v>
      </c>
      <c r="H163" s="83"/>
      <c r="I163" s="84" t="s">
        <v>6</v>
      </c>
      <c r="J163" s="11" t="s">
        <v>6</v>
      </c>
      <c r="K163" s="12" t="s">
        <v>6</v>
      </c>
      <c r="L163" s="42" t="s">
        <v>6</v>
      </c>
      <c r="M163" s="128" t="s">
        <v>6</v>
      </c>
      <c r="O163" s="125"/>
      <c r="P163" s="19" t="s">
        <v>1533</v>
      </c>
      <c r="Q163" s="69" t="s">
        <v>1822</v>
      </c>
      <c r="R163" s="67">
        <v>46098</v>
      </c>
      <c r="S163" s="56">
        <v>3</v>
      </c>
      <c r="T163" s="20">
        <v>2</v>
      </c>
      <c r="U163" s="20">
        <v>3</v>
      </c>
      <c r="V163" s="20"/>
      <c r="W163" s="57">
        <v>3</v>
      </c>
      <c r="X163" s="76">
        <v>12</v>
      </c>
      <c r="Y163" s="77">
        <f t="shared" si="5"/>
        <v>36</v>
      </c>
      <c r="AC163" s="21" t="s">
        <v>980</v>
      </c>
      <c r="AD163" s="24">
        <v>50</v>
      </c>
      <c r="AE163" s="21" t="s">
        <v>978</v>
      </c>
      <c r="AI163" s="9" t="s">
        <v>1621</v>
      </c>
    </row>
    <row r="164" spans="1:35" ht="15" x14ac:dyDescent="0.25">
      <c r="A164" s="19"/>
      <c r="B164" s="10" t="str">
        <f t="shared" si="6"/>
        <v>CET258</v>
      </c>
      <c r="C164" s="93" t="s">
        <v>1193</v>
      </c>
      <c r="D164" s="7" t="s">
        <v>852</v>
      </c>
      <c r="E164" s="99">
        <v>258</v>
      </c>
      <c r="F164" s="60" t="s">
        <v>592</v>
      </c>
      <c r="G164" s="7" t="s">
        <v>1852</v>
      </c>
      <c r="H164" s="83"/>
      <c r="I164" s="84" t="s">
        <v>6</v>
      </c>
      <c r="J164" s="11"/>
      <c r="K164" s="12"/>
      <c r="L164" s="42"/>
      <c r="M164" s="128"/>
      <c r="O164" s="125"/>
      <c r="P164" s="19" t="s">
        <v>1304</v>
      </c>
      <c r="Q164" s="69" t="s">
        <v>1416</v>
      </c>
      <c r="R164" s="67">
        <v>43998</v>
      </c>
      <c r="S164" s="56">
        <v>3</v>
      </c>
      <c r="T164" s="20">
        <v>3</v>
      </c>
      <c r="U164" s="20">
        <v>1</v>
      </c>
      <c r="V164" s="20"/>
      <c r="W164" s="57">
        <v>1</v>
      </c>
      <c r="X164" s="76">
        <v>12</v>
      </c>
      <c r="Y164" s="77">
        <f t="shared" si="5"/>
        <v>12</v>
      </c>
      <c r="AC164" s="21" t="s">
        <v>978</v>
      </c>
      <c r="AE164" s="21" t="s">
        <v>978</v>
      </c>
      <c r="AI164" s="22"/>
    </row>
    <row r="165" spans="1:35" ht="15" x14ac:dyDescent="0.25">
      <c r="A165" s="19"/>
      <c r="B165" s="10" t="str">
        <f t="shared" si="6"/>
        <v>CET270</v>
      </c>
      <c r="C165" s="93" t="s">
        <v>1193</v>
      </c>
      <c r="D165" s="7" t="s">
        <v>852</v>
      </c>
      <c r="E165" s="99">
        <v>270</v>
      </c>
      <c r="F165" s="60" t="s">
        <v>690</v>
      </c>
      <c r="G165" s="7" t="s">
        <v>1852</v>
      </c>
      <c r="H165" s="83"/>
      <c r="I165" s="84" t="s">
        <v>6</v>
      </c>
      <c r="J165" s="11"/>
      <c r="K165" s="12"/>
      <c r="L165" s="42"/>
      <c r="M165" s="128"/>
      <c r="O165" s="125"/>
      <c r="P165" s="19" t="s">
        <v>1304</v>
      </c>
      <c r="Q165" s="69" t="s">
        <v>1416</v>
      </c>
      <c r="R165" s="67">
        <v>43998</v>
      </c>
      <c r="S165" s="56">
        <v>3</v>
      </c>
      <c r="T165" s="20">
        <v>3</v>
      </c>
      <c r="U165" s="20">
        <v>1</v>
      </c>
      <c r="V165" s="20"/>
      <c r="W165" s="57">
        <v>1</v>
      </c>
      <c r="X165" s="76">
        <v>12</v>
      </c>
      <c r="Y165" s="77">
        <f t="shared" si="5"/>
        <v>12</v>
      </c>
      <c r="AC165" s="21" t="s">
        <v>978</v>
      </c>
      <c r="AE165" s="21" t="s">
        <v>978</v>
      </c>
      <c r="AI165" s="22"/>
    </row>
    <row r="166" spans="1:35" ht="15" x14ac:dyDescent="0.25">
      <c r="A166" s="19"/>
      <c r="B166" s="10" t="str">
        <f t="shared" si="6"/>
        <v>CET289</v>
      </c>
      <c r="C166" s="93" t="s">
        <v>1193</v>
      </c>
      <c r="D166" s="7" t="s">
        <v>852</v>
      </c>
      <c r="E166" s="99">
        <v>289</v>
      </c>
      <c r="F166" s="60" t="s">
        <v>9</v>
      </c>
      <c r="G166" s="7" t="s">
        <v>1853</v>
      </c>
      <c r="H166" s="83"/>
      <c r="I166" s="84" t="s">
        <v>6</v>
      </c>
      <c r="J166" s="11"/>
      <c r="K166" s="12"/>
      <c r="L166" s="42"/>
      <c r="M166" s="128"/>
      <c r="O166" s="125"/>
      <c r="P166" s="19"/>
      <c r="Q166" s="69"/>
      <c r="S166" s="56">
        <v>3</v>
      </c>
      <c r="T166" s="20">
        <v>0</v>
      </c>
      <c r="U166" s="20">
        <v>0</v>
      </c>
      <c r="V166" s="20"/>
      <c r="W166" s="57">
        <v>0</v>
      </c>
      <c r="X166" s="76">
        <v>12</v>
      </c>
      <c r="Y166" s="77">
        <f t="shared" si="5"/>
        <v>0</v>
      </c>
      <c r="AC166" s="21" t="s">
        <v>978</v>
      </c>
      <c r="AE166" s="21" t="s">
        <v>978</v>
      </c>
      <c r="AI166" s="22"/>
    </row>
    <row r="167" spans="1:35" ht="15" x14ac:dyDescent="0.25">
      <c r="A167" s="19"/>
      <c r="B167" s="10" t="str">
        <f t="shared" si="6"/>
        <v>CHM110</v>
      </c>
      <c r="C167" s="102" t="s">
        <v>1191</v>
      </c>
      <c r="D167" s="7" t="s">
        <v>853</v>
      </c>
      <c r="E167" s="99">
        <v>110</v>
      </c>
      <c r="F167" s="60" t="s">
        <v>133</v>
      </c>
      <c r="G167" s="7" t="s">
        <v>1853</v>
      </c>
      <c r="H167" s="83"/>
      <c r="I167" s="84" t="s">
        <v>6</v>
      </c>
      <c r="J167" s="11" t="s">
        <v>6</v>
      </c>
      <c r="K167" s="12" t="s">
        <v>6</v>
      </c>
      <c r="L167" s="42" t="s">
        <v>6</v>
      </c>
      <c r="M167" s="128" t="s">
        <v>6</v>
      </c>
      <c r="N167" s="14" t="s">
        <v>815</v>
      </c>
      <c r="O167" s="125"/>
      <c r="P167" s="19" t="s">
        <v>1527</v>
      </c>
      <c r="Q167" s="69" t="s">
        <v>1800</v>
      </c>
      <c r="R167" s="67">
        <v>46028</v>
      </c>
      <c r="S167" s="56">
        <v>4</v>
      </c>
      <c r="T167" s="20">
        <v>3</v>
      </c>
      <c r="U167" s="20">
        <v>2</v>
      </c>
      <c r="V167" s="20"/>
      <c r="W167" s="57">
        <v>2</v>
      </c>
      <c r="X167" s="76">
        <v>12</v>
      </c>
      <c r="Y167" s="77">
        <f t="shared" si="5"/>
        <v>24</v>
      </c>
      <c r="AC167" s="21" t="s">
        <v>978</v>
      </c>
      <c r="AE167" s="21" t="s">
        <v>978</v>
      </c>
      <c r="AI167" s="22"/>
    </row>
    <row r="168" spans="1:35" ht="15" x14ac:dyDescent="0.25">
      <c r="A168" s="19"/>
      <c r="B168" s="10" t="str">
        <f t="shared" si="6"/>
        <v>CHM111</v>
      </c>
      <c r="C168" s="102" t="s">
        <v>1191</v>
      </c>
      <c r="D168" s="7" t="s">
        <v>853</v>
      </c>
      <c r="E168" s="99">
        <v>111</v>
      </c>
      <c r="F168" s="60" t="s">
        <v>134</v>
      </c>
      <c r="G168" s="7" t="s">
        <v>1852</v>
      </c>
      <c r="H168" s="83"/>
      <c r="I168" s="84" t="s">
        <v>6</v>
      </c>
      <c r="J168" s="11" t="s">
        <v>6</v>
      </c>
      <c r="K168" s="12" t="s">
        <v>6</v>
      </c>
      <c r="L168" s="42" t="s">
        <v>6</v>
      </c>
      <c r="M168" s="128" t="s">
        <v>6</v>
      </c>
      <c r="N168" s="14" t="s">
        <v>815</v>
      </c>
      <c r="O168" s="125"/>
      <c r="P168" s="19" t="s">
        <v>1384</v>
      </c>
      <c r="Q168" s="69" t="s">
        <v>1633</v>
      </c>
      <c r="R168" s="67">
        <v>45720</v>
      </c>
      <c r="S168" s="56">
        <v>4</v>
      </c>
      <c r="T168" s="20">
        <v>3</v>
      </c>
      <c r="U168" s="20">
        <v>2</v>
      </c>
      <c r="V168" s="20"/>
      <c r="W168" s="57">
        <v>2</v>
      </c>
      <c r="X168" s="76">
        <v>12</v>
      </c>
      <c r="Y168" s="77">
        <f t="shared" si="5"/>
        <v>24</v>
      </c>
      <c r="AC168" s="21" t="s">
        <v>978</v>
      </c>
      <c r="AE168" s="21" t="s">
        <v>978</v>
      </c>
      <c r="AI168" s="22"/>
    </row>
    <row r="169" spans="1:35" ht="15" x14ac:dyDescent="0.25">
      <c r="A169" s="19"/>
      <c r="B169" s="10" t="str">
        <f t="shared" si="6"/>
        <v>CHM150</v>
      </c>
      <c r="C169" s="102" t="s">
        <v>1191</v>
      </c>
      <c r="D169" s="7" t="s">
        <v>853</v>
      </c>
      <c r="E169" s="99">
        <v>150</v>
      </c>
      <c r="F169" s="60" t="s">
        <v>135</v>
      </c>
      <c r="G169" s="7" t="s">
        <v>1852</v>
      </c>
      <c r="H169" s="83"/>
      <c r="I169" s="84" t="s">
        <v>6</v>
      </c>
      <c r="J169" s="11" t="s">
        <v>6</v>
      </c>
      <c r="K169" s="12" t="s">
        <v>6</v>
      </c>
      <c r="L169" s="42" t="s">
        <v>6</v>
      </c>
      <c r="M169" s="128" t="s">
        <v>6</v>
      </c>
      <c r="N169" s="14" t="s">
        <v>815</v>
      </c>
      <c r="O169" s="125"/>
      <c r="P169" s="19" t="s">
        <v>1384</v>
      </c>
      <c r="Q169" s="69" t="s">
        <v>1633</v>
      </c>
      <c r="R169" s="67">
        <v>45617</v>
      </c>
      <c r="S169" s="56">
        <v>4</v>
      </c>
      <c r="T169" s="20">
        <v>3</v>
      </c>
      <c r="U169" s="20">
        <v>3</v>
      </c>
      <c r="V169" s="20"/>
      <c r="W169" s="57">
        <v>3</v>
      </c>
      <c r="X169" s="76">
        <v>12</v>
      </c>
      <c r="Y169" s="77">
        <f t="shared" si="5"/>
        <v>36</v>
      </c>
      <c r="AC169" s="21" t="s">
        <v>978</v>
      </c>
      <c r="AE169" s="21" t="s">
        <v>978</v>
      </c>
      <c r="AI169" s="22"/>
    </row>
    <row r="170" spans="1:35" ht="15" x14ac:dyDescent="0.25">
      <c r="A170" s="19"/>
      <c r="B170" s="10" t="str">
        <f t="shared" si="6"/>
        <v>CHM151</v>
      </c>
      <c r="C170" s="102" t="s">
        <v>1191</v>
      </c>
      <c r="D170" s="7" t="s">
        <v>853</v>
      </c>
      <c r="E170" s="99">
        <v>151</v>
      </c>
      <c r="F170" s="60" t="s">
        <v>136</v>
      </c>
      <c r="G170" s="7" t="s">
        <v>1852</v>
      </c>
      <c r="H170" s="83"/>
      <c r="I170" s="84" t="s">
        <v>6</v>
      </c>
      <c r="J170" s="11" t="s">
        <v>6</v>
      </c>
      <c r="K170" s="12" t="s">
        <v>6</v>
      </c>
      <c r="L170" s="42" t="s">
        <v>6</v>
      </c>
      <c r="M170" s="128" t="s">
        <v>6</v>
      </c>
      <c r="N170" s="14" t="s">
        <v>815</v>
      </c>
      <c r="O170" s="125"/>
      <c r="P170" s="19" t="s">
        <v>1527</v>
      </c>
      <c r="Q170" s="69" t="s">
        <v>1800</v>
      </c>
      <c r="R170" s="67">
        <v>45617</v>
      </c>
      <c r="S170" s="56">
        <v>4</v>
      </c>
      <c r="T170" s="20">
        <v>3</v>
      </c>
      <c r="U170" s="20">
        <v>3</v>
      </c>
      <c r="V170" s="20"/>
      <c r="W170" s="57">
        <v>3</v>
      </c>
      <c r="X170" s="76">
        <v>12</v>
      </c>
      <c r="Y170" s="77">
        <f t="shared" si="5"/>
        <v>36</v>
      </c>
      <c r="AC170" s="21" t="s">
        <v>978</v>
      </c>
      <c r="AE170" s="21" t="s">
        <v>978</v>
      </c>
      <c r="AI170" s="22"/>
    </row>
    <row r="171" spans="1:35" ht="15" x14ac:dyDescent="0.25">
      <c r="A171" s="19"/>
      <c r="B171" s="10" t="str">
        <f t="shared" si="6"/>
        <v>CHM189</v>
      </c>
      <c r="C171" s="102" t="s">
        <v>1191</v>
      </c>
      <c r="D171" s="7" t="s">
        <v>853</v>
      </c>
      <c r="E171" s="99">
        <v>189</v>
      </c>
      <c r="F171" s="60" t="s">
        <v>9</v>
      </c>
      <c r="G171" s="7" t="s">
        <v>1853</v>
      </c>
      <c r="H171" s="83"/>
      <c r="I171" s="84" t="s">
        <v>6</v>
      </c>
      <c r="J171" s="11"/>
      <c r="K171" s="12"/>
      <c r="L171" s="42"/>
      <c r="M171" s="128"/>
      <c r="O171" s="125"/>
      <c r="P171" s="19"/>
      <c r="Q171" s="69"/>
      <c r="S171" s="56">
        <v>3</v>
      </c>
      <c r="T171" s="20">
        <v>0</v>
      </c>
      <c r="U171" s="20">
        <v>0</v>
      </c>
      <c r="V171" s="20"/>
      <c r="W171" s="57">
        <v>0</v>
      </c>
      <c r="X171" s="76">
        <v>12</v>
      </c>
      <c r="Y171" s="77">
        <f t="shared" si="5"/>
        <v>0</v>
      </c>
      <c r="AC171" s="21" t="s">
        <v>978</v>
      </c>
      <c r="AE171" s="21" t="s">
        <v>978</v>
      </c>
      <c r="AI171" s="22"/>
    </row>
    <row r="172" spans="1:35" ht="15" x14ac:dyDescent="0.25">
      <c r="A172" s="19"/>
      <c r="B172" s="10" t="str">
        <f t="shared" si="6"/>
        <v>CHM240</v>
      </c>
      <c r="C172" s="102" t="s">
        <v>1191</v>
      </c>
      <c r="D172" s="7" t="s">
        <v>853</v>
      </c>
      <c r="E172" s="99">
        <v>240</v>
      </c>
      <c r="F172" s="60" t="s">
        <v>137</v>
      </c>
      <c r="G172" s="7" t="s">
        <v>1854</v>
      </c>
      <c r="H172" s="83"/>
      <c r="I172" s="84" t="s">
        <v>6</v>
      </c>
      <c r="J172" s="11" t="s">
        <v>6</v>
      </c>
      <c r="K172" s="12" t="s">
        <v>6</v>
      </c>
      <c r="L172" s="42" t="s">
        <v>6</v>
      </c>
      <c r="M172" s="128" t="s">
        <v>6</v>
      </c>
      <c r="O172" s="125"/>
      <c r="P172" s="19" t="s">
        <v>1384</v>
      </c>
      <c r="Q172" s="69" t="s">
        <v>1633</v>
      </c>
      <c r="R172" s="67">
        <v>45720</v>
      </c>
      <c r="S172" s="56">
        <v>4</v>
      </c>
      <c r="T172" s="20">
        <v>3</v>
      </c>
      <c r="U172" s="20">
        <v>3</v>
      </c>
      <c r="V172" s="20"/>
      <c r="W172" s="57">
        <v>3</v>
      </c>
      <c r="X172" s="76">
        <v>12</v>
      </c>
      <c r="Y172" s="77">
        <f t="shared" si="5"/>
        <v>36</v>
      </c>
      <c r="AC172" s="21" t="s">
        <v>978</v>
      </c>
      <c r="AE172" s="21" t="s">
        <v>978</v>
      </c>
      <c r="AI172" s="22"/>
    </row>
    <row r="173" spans="1:35" ht="15" x14ac:dyDescent="0.25">
      <c r="A173" s="19"/>
      <c r="B173" s="10" t="str">
        <f t="shared" si="6"/>
        <v>CHM241</v>
      </c>
      <c r="C173" s="102" t="s">
        <v>1191</v>
      </c>
      <c r="D173" s="7" t="s">
        <v>853</v>
      </c>
      <c r="E173" s="99">
        <v>241</v>
      </c>
      <c r="F173" s="60" t="s">
        <v>138</v>
      </c>
      <c r="G173" s="7" t="s">
        <v>1854</v>
      </c>
      <c r="H173" s="83"/>
      <c r="I173" s="84" t="s">
        <v>6</v>
      </c>
      <c r="J173" s="11" t="s">
        <v>6</v>
      </c>
      <c r="K173" s="12" t="s">
        <v>6</v>
      </c>
      <c r="L173" s="42" t="s">
        <v>6</v>
      </c>
      <c r="M173" s="128" t="s">
        <v>6</v>
      </c>
      <c r="O173" s="125"/>
      <c r="P173" s="19" t="s">
        <v>1384</v>
      </c>
      <c r="Q173" s="69" t="s">
        <v>1633</v>
      </c>
      <c r="R173" s="67">
        <v>45720</v>
      </c>
      <c r="S173" s="56">
        <v>4</v>
      </c>
      <c r="T173" s="20">
        <v>3</v>
      </c>
      <c r="U173" s="20">
        <v>3</v>
      </c>
      <c r="V173" s="20"/>
      <c r="W173" s="57">
        <v>3</v>
      </c>
      <c r="X173" s="76">
        <v>12</v>
      </c>
      <c r="Y173" s="77">
        <f t="shared" si="5"/>
        <v>36</v>
      </c>
      <c r="AC173" s="21" t="s">
        <v>978</v>
      </c>
      <c r="AE173" s="21" t="s">
        <v>978</v>
      </c>
      <c r="AI173" s="22"/>
    </row>
    <row r="174" spans="1:35" ht="15" x14ac:dyDescent="0.25">
      <c r="A174" s="19"/>
      <c r="B174" s="10" t="str">
        <f t="shared" si="6"/>
        <v>CHM250</v>
      </c>
      <c r="C174" s="102" t="s">
        <v>1191</v>
      </c>
      <c r="D174" s="7" t="s">
        <v>853</v>
      </c>
      <c r="E174" s="99">
        <v>250</v>
      </c>
      <c r="F174" s="60" t="s">
        <v>139</v>
      </c>
      <c r="G174" s="7" t="s">
        <v>1852</v>
      </c>
      <c r="H174" s="83"/>
      <c r="I174" s="84" t="s">
        <v>6</v>
      </c>
      <c r="J174" s="11"/>
      <c r="K174" s="12"/>
      <c r="L174" s="42"/>
      <c r="M174" s="128"/>
      <c r="O174" s="125"/>
      <c r="P174" s="19" t="s">
        <v>1384</v>
      </c>
      <c r="Q174" s="69" t="s">
        <v>1633</v>
      </c>
      <c r="R174" s="67">
        <v>45617</v>
      </c>
      <c r="S174" s="56">
        <v>4</v>
      </c>
      <c r="T174" s="20">
        <v>3</v>
      </c>
      <c r="U174" s="20">
        <v>4</v>
      </c>
      <c r="V174" s="20"/>
      <c r="W174" s="57">
        <v>4</v>
      </c>
      <c r="X174" s="76">
        <v>12</v>
      </c>
      <c r="Y174" s="77">
        <f t="shared" si="5"/>
        <v>48</v>
      </c>
      <c r="AC174" s="21" t="s">
        <v>978</v>
      </c>
      <c r="AE174" s="21" t="s">
        <v>978</v>
      </c>
      <c r="AI174" s="22"/>
    </row>
    <row r="175" spans="1:35" ht="15" x14ac:dyDescent="0.25">
      <c r="A175" s="19"/>
      <c r="B175" s="10" t="str">
        <f t="shared" si="6"/>
        <v>CHM251</v>
      </c>
      <c r="C175" s="102" t="s">
        <v>1191</v>
      </c>
      <c r="D175" s="7" t="s">
        <v>853</v>
      </c>
      <c r="E175" s="99">
        <v>251</v>
      </c>
      <c r="F175" s="60" t="s">
        <v>140</v>
      </c>
      <c r="G175" s="7" t="s">
        <v>1852</v>
      </c>
      <c r="H175" s="83"/>
      <c r="I175" s="84" t="s">
        <v>6</v>
      </c>
      <c r="J175" s="11"/>
      <c r="K175" s="12"/>
      <c r="L175" s="42"/>
      <c r="M175" s="128"/>
      <c r="O175" s="125"/>
      <c r="P175" s="19" t="s">
        <v>1384</v>
      </c>
      <c r="Q175" s="69" t="s">
        <v>1633</v>
      </c>
      <c r="R175" s="67">
        <v>45720</v>
      </c>
      <c r="S175" s="56">
        <v>4</v>
      </c>
      <c r="T175" s="20">
        <v>3</v>
      </c>
      <c r="U175" s="20">
        <v>4</v>
      </c>
      <c r="V175" s="20"/>
      <c r="W175" s="57">
        <v>4</v>
      </c>
      <c r="X175" s="76">
        <v>12</v>
      </c>
      <c r="Y175" s="77">
        <f t="shared" si="5"/>
        <v>48</v>
      </c>
      <c r="AC175" s="21" t="s">
        <v>978</v>
      </c>
      <c r="AE175" s="21" t="s">
        <v>978</v>
      </c>
      <c r="AI175" s="22"/>
    </row>
    <row r="176" spans="1:35" ht="15" x14ac:dyDescent="0.25">
      <c r="A176" s="19"/>
      <c r="B176" s="10" t="str">
        <f t="shared" si="6"/>
        <v>CHM265</v>
      </c>
      <c r="C176" s="102" t="s">
        <v>1191</v>
      </c>
      <c r="D176" s="7" t="s">
        <v>853</v>
      </c>
      <c r="E176" s="99">
        <v>265</v>
      </c>
      <c r="F176" s="60" t="s">
        <v>1086</v>
      </c>
      <c r="G176" s="240" t="s">
        <v>1860</v>
      </c>
      <c r="H176" s="83"/>
      <c r="I176" s="84" t="s">
        <v>6</v>
      </c>
      <c r="J176" s="11" t="s">
        <v>6</v>
      </c>
      <c r="K176" s="12" t="s">
        <v>6</v>
      </c>
      <c r="L176" s="42" t="s">
        <v>6</v>
      </c>
      <c r="M176" s="128" t="s">
        <v>6</v>
      </c>
      <c r="O176" s="125"/>
      <c r="P176" s="19" t="s">
        <v>1389</v>
      </c>
      <c r="Q176" s="69" t="s">
        <v>1523</v>
      </c>
      <c r="S176" s="56">
        <v>4</v>
      </c>
      <c r="T176" s="20">
        <v>3</v>
      </c>
      <c r="U176" s="20">
        <v>4</v>
      </c>
      <c r="V176" s="20"/>
      <c r="W176" s="57">
        <v>4</v>
      </c>
      <c r="X176" s="76">
        <v>12</v>
      </c>
      <c r="Y176" s="77">
        <f t="shared" si="5"/>
        <v>48</v>
      </c>
      <c r="AC176" s="21"/>
      <c r="AE176" s="21"/>
      <c r="AI176" s="22"/>
    </row>
    <row r="177" spans="1:35" ht="15" x14ac:dyDescent="0.25">
      <c r="A177" s="19"/>
      <c r="B177" s="10" t="str">
        <f t="shared" si="6"/>
        <v>CHM289</v>
      </c>
      <c r="C177" s="102" t="s">
        <v>1191</v>
      </c>
      <c r="D177" s="7" t="s">
        <v>853</v>
      </c>
      <c r="E177" s="99">
        <v>289</v>
      </c>
      <c r="F177" s="60" t="s">
        <v>9</v>
      </c>
      <c r="G177" s="7" t="s">
        <v>1853</v>
      </c>
      <c r="H177" s="83"/>
      <c r="I177" s="84" t="s">
        <v>6</v>
      </c>
      <c r="J177" s="11"/>
      <c r="K177" s="12"/>
      <c r="L177" s="42"/>
      <c r="M177" s="128"/>
      <c r="O177" s="125"/>
      <c r="P177" s="19"/>
      <c r="Q177" s="69"/>
      <c r="S177" s="56">
        <v>3</v>
      </c>
      <c r="T177" s="20">
        <v>0</v>
      </c>
      <c r="U177" s="20">
        <v>0</v>
      </c>
      <c r="V177" s="20"/>
      <c r="W177" s="57">
        <v>0</v>
      </c>
      <c r="X177" s="76">
        <v>12</v>
      </c>
      <c r="Y177" s="77">
        <f t="shared" si="5"/>
        <v>0</v>
      </c>
      <c r="AC177" s="21" t="s">
        <v>978</v>
      </c>
      <c r="AE177" s="21" t="s">
        <v>978</v>
      </c>
      <c r="AI177" s="22"/>
    </row>
    <row r="178" spans="1:35" s="40" customFormat="1" ht="26.25" x14ac:dyDescent="0.25">
      <c r="A178" s="196" t="s">
        <v>1811</v>
      </c>
      <c r="B178" s="40" t="str">
        <f t="shared" si="6"/>
        <v>CIS107</v>
      </c>
      <c r="C178" s="216" t="s">
        <v>1192</v>
      </c>
      <c r="D178" s="40" t="s">
        <v>854</v>
      </c>
      <c r="E178" s="198">
        <v>107</v>
      </c>
      <c r="F178" s="199" t="s">
        <v>141</v>
      </c>
      <c r="G178" s="242" t="s">
        <v>1860</v>
      </c>
      <c r="H178" s="200"/>
      <c r="I178" s="92" t="s">
        <v>6</v>
      </c>
      <c r="J178" s="41" t="s">
        <v>6</v>
      </c>
      <c r="K178" s="41" t="s">
        <v>6</v>
      </c>
      <c r="L178" s="201"/>
      <c r="M178" s="202"/>
      <c r="N178" s="203" t="s">
        <v>815</v>
      </c>
      <c r="O178" s="204"/>
      <c r="P178" s="196" t="s">
        <v>1103</v>
      </c>
      <c r="Q178" s="205" t="s">
        <v>1349</v>
      </c>
      <c r="S178" s="207">
        <v>3</v>
      </c>
      <c r="T178" s="208">
        <v>2</v>
      </c>
      <c r="U178" s="208">
        <v>2</v>
      </c>
      <c r="V178" s="208"/>
      <c r="W178" s="209">
        <v>2</v>
      </c>
      <c r="X178" s="217">
        <v>12.5</v>
      </c>
      <c r="Y178" s="211">
        <f t="shared" si="5"/>
        <v>25</v>
      </c>
      <c r="AC178" s="214" t="s">
        <v>981</v>
      </c>
      <c r="AD178" s="230">
        <v>130.1</v>
      </c>
      <c r="AE178" s="214" t="s">
        <v>978</v>
      </c>
      <c r="AI178" s="212" t="s">
        <v>1764</v>
      </c>
    </row>
    <row r="179" spans="1:35" ht="15" x14ac:dyDescent="0.25">
      <c r="A179" s="19"/>
      <c r="B179" s="10" t="str">
        <f t="shared" si="6"/>
        <v>CIS130</v>
      </c>
      <c r="C179" s="102" t="s">
        <v>1192</v>
      </c>
      <c r="D179" s="7" t="s">
        <v>854</v>
      </c>
      <c r="E179" s="99">
        <v>130</v>
      </c>
      <c r="F179" s="60" t="s">
        <v>146</v>
      </c>
      <c r="G179" s="7" t="s">
        <v>1852</v>
      </c>
      <c r="H179" s="83"/>
      <c r="I179" s="84" t="s">
        <v>6</v>
      </c>
      <c r="J179" s="11"/>
      <c r="K179" s="12"/>
      <c r="L179" s="42"/>
      <c r="M179" s="128"/>
      <c r="O179" s="125"/>
      <c r="P179" s="19" t="s">
        <v>1384</v>
      </c>
      <c r="Q179" s="69" t="s">
        <v>1633</v>
      </c>
      <c r="R179" s="67">
        <v>45720</v>
      </c>
      <c r="S179" s="56">
        <v>3</v>
      </c>
      <c r="T179" s="20">
        <v>2</v>
      </c>
      <c r="U179" s="20">
        <v>2</v>
      </c>
      <c r="V179" s="20"/>
      <c r="W179" s="57">
        <v>2</v>
      </c>
      <c r="X179" s="76">
        <v>12.5</v>
      </c>
      <c r="Y179" s="77">
        <f t="shared" si="5"/>
        <v>25</v>
      </c>
      <c r="AC179" s="21" t="s">
        <v>978</v>
      </c>
      <c r="AE179" s="21" t="s">
        <v>978</v>
      </c>
      <c r="AI179" s="22"/>
    </row>
    <row r="180" spans="1:35" ht="15" x14ac:dyDescent="0.25">
      <c r="A180" s="19"/>
      <c r="B180" s="10" t="str">
        <f t="shared" si="6"/>
        <v>CIS211</v>
      </c>
      <c r="C180" s="102" t="s">
        <v>1192</v>
      </c>
      <c r="D180" s="7" t="s">
        <v>854</v>
      </c>
      <c r="E180" s="99">
        <v>211</v>
      </c>
      <c r="F180" s="60" t="s">
        <v>634</v>
      </c>
      <c r="G180" s="7" t="s">
        <v>1853</v>
      </c>
      <c r="H180" s="83"/>
      <c r="I180" s="84" t="s">
        <v>6</v>
      </c>
      <c r="J180" s="11" t="s">
        <v>6</v>
      </c>
      <c r="K180" s="12" t="s">
        <v>6</v>
      </c>
      <c r="L180" s="42" t="s">
        <v>6</v>
      </c>
      <c r="M180" s="128" t="s">
        <v>6</v>
      </c>
      <c r="O180" s="125"/>
      <c r="P180" s="19" t="s">
        <v>1384</v>
      </c>
      <c r="Q180" s="69" t="s">
        <v>1633</v>
      </c>
      <c r="R180" s="67">
        <v>45720</v>
      </c>
      <c r="S180" s="56">
        <v>4</v>
      </c>
      <c r="T180" s="20">
        <v>3</v>
      </c>
      <c r="U180" s="20">
        <v>2</v>
      </c>
      <c r="V180" s="20"/>
      <c r="W180" s="57">
        <v>2</v>
      </c>
      <c r="X180" s="76">
        <v>12.5</v>
      </c>
      <c r="Y180" s="77">
        <f t="shared" si="5"/>
        <v>25</v>
      </c>
      <c r="AC180" s="21" t="s">
        <v>978</v>
      </c>
      <c r="AE180" s="21" t="s">
        <v>978</v>
      </c>
      <c r="AI180" s="22"/>
    </row>
    <row r="181" spans="1:35" s="40" customFormat="1" ht="15" x14ac:dyDescent="0.25">
      <c r="A181" s="196" t="s">
        <v>1811</v>
      </c>
      <c r="B181" s="40" t="str">
        <f t="shared" si="6"/>
        <v>CIS283</v>
      </c>
      <c r="C181" s="216" t="s">
        <v>1192</v>
      </c>
      <c r="D181" s="40" t="s">
        <v>854</v>
      </c>
      <c r="E181" s="198">
        <v>283</v>
      </c>
      <c r="F181" s="199" t="s">
        <v>170</v>
      </c>
      <c r="G181" s="242" t="s">
        <v>1860</v>
      </c>
      <c r="H181" s="200"/>
      <c r="I181" s="92" t="s">
        <v>6</v>
      </c>
      <c r="J181" s="41"/>
      <c r="K181" s="41"/>
      <c r="L181" s="201"/>
      <c r="M181" s="202"/>
      <c r="N181" s="203"/>
      <c r="O181" s="204"/>
      <c r="P181" s="196"/>
      <c r="Q181" s="205"/>
      <c r="S181" s="207">
        <v>4</v>
      </c>
      <c r="T181" s="208">
        <v>3</v>
      </c>
      <c r="U181" s="208">
        <v>2</v>
      </c>
      <c r="V181" s="208"/>
      <c r="W181" s="209">
        <v>2</v>
      </c>
      <c r="X181" s="217">
        <v>12.5</v>
      </c>
      <c r="Y181" s="211">
        <f t="shared" si="5"/>
        <v>25</v>
      </c>
      <c r="AC181" s="214" t="s">
        <v>978</v>
      </c>
      <c r="AE181" s="214" t="s">
        <v>978</v>
      </c>
      <c r="AI181" s="212"/>
    </row>
    <row r="182" spans="1:35" ht="15" x14ac:dyDescent="0.25">
      <c r="A182" s="19"/>
      <c r="B182" s="10" t="str">
        <f t="shared" si="6"/>
        <v>CIS289</v>
      </c>
      <c r="C182" s="102" t="s">
        <v>1192</v>
      </c>
      <c r="D182" s="7" t="s">
        <v>854</v>
      </c>
      <c r="E182" s="99">
        <v>289</v>
      </c>
      <c r="F182" s="60" t="s">
        <v>9</v>
      </c>
      <c r="G182" s="7" t="s">
        <v>1853</v>
      </c>
      <c r="H182" s="83"/>
      <c r="I182" s="84" t="s">
        <v>6</v>
      </c>
      <c r="J182" s="11"/>
      <c r="K182" s="12"/>
      <c r="L182" s="42"/>
      <c r="M182" s="128"/>
      <c r="O182" s="125"/>
      <c r="P182" s="19"/>
      <c r="Q182" s="69"/>
      <c r="S182" s="56">
        <v>3</v>
      </c>
      <c r="T182" s="20">
        <v>0</v>
      </c>
      <c r="U182" s="20">
        <v>0</v>
      </c>
      <c r="V182" s="20"/>
      <c r="W182" s="57">
        <v>0</v>
      </c>
      <c r="X182" s="76">
        <v>12.5</v>
      </c>
      <c r="Y182" s="77">
        <f t="shared" si="5"/>
        <v>0</v>
      </c>
      <c r="AC182" s="21" t="s">
        <v>978</v>
      </c>
      <c r="AE182" s="21" t="s">
        <v>978</v>
      </c>
      <c r="AI182" s="22"/>
    </row>
    <row r="183" spans="1:35" ht="15" x14ac:dyDescent="0.25">
      <c r="A183" s="19"/>
      <c r="B183" s="10" t="str">
        <f t="shared" si="6"/>
        <v>CLT110</v>
      </c>
      <c r="C183" s="104" t="s">
        <v>1194</v>
      </c>
      <c r="D183" s="7" t="s">
        <v>855</v>
      </c>
      <c r="E183" s="99">
        <v>110</v>
      </c>
      <c r="F183" s="60" t="s">
        <v>171</v>
      </c>
      <c r="G183" s="240" t="s">
        <v>1860</v>
      </c>
      <c r="H183" s="83"/>
      <c r="I183" s="84" t="s">
        <v>6</v>
      </c>
      <c r="J183" s="11"/>
      <c r="K183" s="12" t="s">
        <v>6</v>
      </c>
      <c r="L183" s="42"/>
      <c r="M183" s="128"/>
      <c r="O183" s="125" t="s">
        <v>1379</v>
      </c>
      <c r="P183" s="19" t="s">
        <v>600</v>
      </c>
      <c r="Q183" s="69" t="s">
        <v>621</v>
      </c>
      <c r="S183" s="56">
        <v>3</v>
      </c>
      <c r="T183" s="20">
        <v>3</v>
      </c>
      <c r="U183" s="20">
        <v>0</v>
      </c>
      <c r="V183" s="20"/>
      <c r="W183" s="57">
        <v>0</v>
      </c>
      <c r="X183" s="76">
        <v>12</v>
      </c>
      <c r="Y183" s="77">
        <f t="shared" si="5"/>
        <v>0</v>
      </c>
      <c r="AC183" s="21" t="s">
        <v>978</v>
      </c>
      <c r="AE183" s="21" t="s">
        <v>978</v>
      </c>
      <c r="AI183" s="22"/>
    </row>
    <row r="184" spans="1:35" ht="15" x14ac:dyDescent="0.25">
      <c r="A184" s="19"/>
      <c r="B184" s="10" t="str">
        <f t="shared" si="6"/>
        <v>CLT189</v>
      </c>
      <c r="C184" s="104" t="s">
        <v>1194</v>
      </c>
      <c r="D184" s="7" t="s">
        <v>855</v>
      </c>
      <c r="E184" s="99">
        <v>189</v>
      </c>
      <c r="F184" s="60" t="s">
        <v>9</v>
      </c>
      <c r="G184" s="7" t="s">
        <v>1853</v>
      </c>
      <c r="H184" s="83"/>
      <c r="I184" s="84" t="s">
        <v>6</v>
      </c>
      <c r="J184" s="11"/>
      <c r="K184" s="12"/>
      <c r="L184" s="42"/>
      <c r="M184" s="128"/>
      <c r="O184" s="125"/>
      <c r="P184" s="19"/>
      <c r="Q184" s="69"/>
      <c r="S184" s="56">
        <v>3</v>
      </c>
      <c r="T184" s="20">
        <v>0</v>
      </c>
      <c r="U184" s="20">
        <v>0</v>
      </c>
      <c r="V184" s="20"/>
      <c r="W184" s="57">
        <v>0</v>
      </c>
      <c r="X184" s="76">
        <v>12</v>
      </c>
      <c r="Y184" s="77">
        <f t="shared" si="5"/>
        <v>0</v>
      </c>
      <c r="AC184" s="21" t="s">
        <v>978</v>
      </c>
      <c r="AE184" s="21" t="s">
        <v>978</v>
      </c>
      <c r="AI184" s="22"/>
    </row>
    <row r="185" spans="1:35" ht="15" x14ac:dyDescent="0.25">
      <c r="A185" s="19"/>
      <c r="B185" s="10" t="str">
        <f t="shared" si="6"/>
        <v>CLT289</v>
      </c>
      <c r="C185" s="104" t="s">
        <v>1194</v>
      </c>
      <c r="D185" s="7" t="s">
        <v>855</v>
      </c>
      <c r="E185" s="99">
        <v>289</v>
      </c>
      <c r="F185" s="60" t="s">
        <v>9</v>
      </c>
      <c r="G185" s="7" t="s">
        <v>1853</v>
      </c>
      <c r="H185" s="83"/>
      <c r="I185" s="84" t="s">
        <v>6</v>
      </c>
      <c r="J185" s="11"/>
      <c r="K185" s="12"/>
      <c r="L185" s="42"/>
      <c r="M185" s="128"/>
      <c r="O185" s="125"/>
      <c r="P185" s="19"/>
      <c r="Q185" s="69"/>
      <c r="S185" s="56">
        <v>3</v>
      </c>
      <c r="T185" s="20">
        <v>0</v>
      </c>
      <c r="U185" s="20">
        <v>0</v>
      </c>
      <c r="V185" s="20"/>
      <c r="W185" s="57">
        <v>0</v>
      </c>
      <c r="X185" s="76">
        <v>12</v>
      </c>
      <c r="Y185" s="77">
        <f t="shared" si="5"/>
        <v>0</v>
      </c>
      <c r="AC185" s="21" t="s">
        <v>978</v>
      </c>
      <c r="AE185" s="21" t="s">
        <v>978</v>
      </c>
      <c r="AI185" s="22"/>
    </row>
    <row r="186" spans="1:35" ht="15" x14ac:dyDescent="0.25">
      <c r="A186" s="19"/>
      <c r="B186" s="10" t="str">
        <f t="shared" si="6"/>
        <v>CMT110</v>
      </c>
      <c r="C186" s="104" t="s">
        <v>1195</v>
      </c>
      <c r="D186" s="7" t="s">
        <v>856</v>
      </c>
      <c r="E186" s="99">
        <v>110</v>
      </c>
      <c r="F186" s="60" t="s">
        <v>1639</v>
      </c>
      <c r="G186" s="7" t="s">
        <v>1852</v>
      </c>
      <c r="H186" s="83"/>
      <c r="I186" s="84" t="s">
        <v>6</v>
      </c>
      <c r="J186" s="11" t="s">
        <v>6</v>
      </c>
      <c r="K186" s="12" t="s">
        <v>6</v>
      </c>
      <c r="L186" s="42" t="s">
        <v>6</v>
      </c>
      <c r="M186" s="128" t="s">
        <v>6</v>
      </c>
      <c r="O186" s="125"/>
      <c r="P186" s="19" t="s">
        <v>1384</v>
      </c>
      <c r="Q186" s="69" t="s">
        <v>1633</v>
      </c>
      <c r="R186" s="67">
        <v>45643</v>
      </c>
      <c r="S186" s="56">
        <v>3</v>
      </c>
      <c r="T186" s="20">
        <v>2</v>
      </c>
      <c r="U186" s="20">
        <v>3</v>
      </c>
      <c r="V186" s="20"/>
      <c r="W186" s="57">
        <v>3</v>
      </c>
      <c r="X186" s="76">
        <v>12</v>
      </c>
      <c r="Y186" s="77">
        <f t="shared" si="5"/>
        <v>36</v>
      </c>
      <c r="AC186" s="21"/>
      <c r="AE186" s="21"/>
      <c r="AI186" s="22"/>
    </row>
    <row r="187" spans="1:35" ht="15" x14ac:dyDescent="0.25">
      <c r="A187" s="19"/>
      <c r="B187" s="10" t="str">
        <f t="shared" si="6"/>
        <v>CMT111</v>
      </c>
      <c r="C187" s="93" t="s">
        <v>1195</v>
      </c>
      <c r="D187" s="7" t="s">
        <v>856</v>
      </c>
      <c r="E187" s="99">
        <v>111</v>
      </c>
      <c r="F187" s="60" t="s">
        <v>636</v>
      </c>
      <c r="G187" s="240" t="s">
        <v>1860</v>
      </c>
      <c r="H187" s="83"/>
      <c r="I187" s="84" t="s">
        <v>6</v>
      </c>
      <c r="J187" s="11" t="s">
        <v>6</v>
      </c>
      <c r="K187" s="12" t="s">
        <v>6</v>
      </c>
      <c r="L187" s="42" t="s">
        <v>6</v>
      </c>
      <c r="M187" s="128" t="s">
        <v>6</v>
      </c>
      <c r="O187" s="125"/>
      <c r="P187" s="19" t="s">
        <v>1349</v>
      </c>
      <c r="Q187" s="69" t="s">
        <v>1384</v>
      </c>
      <c r="R187" s="67">
        <v>44518</v>
      </c>
      <c r="S187" s="56">
        <v>3</v>
      </c>
      <c r="T187" s="20">
        <v>2</v>
      </c>
      <c r="U187" s="20">
        <v>2</v>
      </c>
      <c r="V187" s="20"/>
      <c r="W187" s="57">
        <v>2</v>
      </c>
      <c r="X187" s="76">
        <v>12</v>
      </c>
      <c r="Y187" s="77">
        <f t="shared" si="5"/>
        <v>24</v>
      </c>
      <c r="AC187" s="21" t="s">
        <v>978</v>
      </c>
      <c r="AE187" s="21" t="s">
        <v>978</v>
      </c>
      <c r="AI187" s="22"/>
    </row>
    <row r="188" spans="1:35" ht="15" x14ac:dyDescent="0.25">
      <c r="A188" s="19"/>
      <c r="B188" s="10" t="str">
        <f t="shared" si="6"/>
        <v>CMT120</v>
      </c>
      <c r="C188" s="93" t="s">
        <v>1195</v>
      </c>
      <c r="D188" s="7" t="s">
        <v>856</v>
      </c>
      <c r="E188" s="99">
        <v>120</v>
      </c>
      <c r="F188" s="60" t="s">
        <v>1638</v>
      </c>
      <c r="G188" s="7" t="s">
        <v>1852</v>
      </c>
      <c r="H188" s="83"/>
      <c r="I188" s="84" t="s">
        <v>6</v>
      </c>
      <c r="J188" s="11" t="s">
        <v>6</v>
      </c>
      <c r="K188" s="12" t="s">
        <v>6</v>
      </c>
      <c r="L188" s="42" t="s">
        <v>6</v>
      </c>
      <c r="M188" s="128" t="s">
        <v>6</v>
      </c>
      <c r="O188" s="125"/>
      <c r="P188" s="19" t="s">
        <v>1384</v>
      </c>
      <c r="Q188" s="69" t="s">
        <v>1633</v>
      </c>
      <c r="R188" s="67">
        <v>45643</v>
      </c>
      <c r="S188" s="56">
        <v>3</v>
      </c>
      <c r="T188" s="20">
        <v>2</v>
      </c>
      <c r="U188" s="20">
        <v>2</v>
      </c>
      <c r="V188" s="20"/>
      <c r="W188" s="57">
        <v>2</v>
      </c>
      <c r="X188" s="76">
        <v>12</v>
      </c>
      <c r="Y188" s="77">
        <f t="shared" ref="Y188:Y189" si="7">IF(AND(OR(D188="ENG",D188="EAP",D188="ESL",D188="MAT"),U188=0),X188,IF(AND(U188&gt;=0,U188&lt;=6),ROUNDUP(U188,0)*X188,IF(AND(U188&gt;0,U188&gt;6),6*X188)))</f>
        <v>24</v>
      </c>
      <c r="AC188" s="21"/>
      <c r="AE188" s="21"/>
      <c r="AI188" s="22"/>
    </row>
    <row r="189" spans="1:35" ht="15" x14ac:dyDescent="0.25">
      <c r="A189" s="19"/>
      <c r="B189" s="10" t="str">
        <f t="shared" si="6"/>
        <v>CMT130</v>
      </c>
      <c r="C189" s="93" t="s">
        <v>1195</v>
      </c>
      <c r="D189" s="7" t="s">
        <v>856</v>
      </c>
      <c r="E189" s="99">
        <v>130</v>
      </c>
      <c r="F189" s="60" t="s">
        <v>1640</v>
      </c>
      <c r="G189" s="7" t="s">
        <v>1853</v>
      </c>
      <c r="H189" s="83"/>
      <c r="I189" s="84" t="s">
        <v>6</v>
      </c>
      <c r="J189" s="11" t="s">
        <v>6</v>
      </c>
      <c r="K189" s="12" t="s">
        <v>6</v>
      </c>
      <c r="L189" s="42" t="s">
        <v>6</v>
      </c>
      <c r="M189" s="128" t="s">
        <v>6</v>
      </c>
      <c r="O189" s="125"/>
      <c r="P189" s="19" t="s">
        <v>1384</v>
      </c>
      <c r="Q189" s="69" t="s">
        <v>1633</v>
      </c>
      <c r="R189" s="67">
        <v>45643</v>
      </c>
      <c r="S189" s="56">
        <v>3</v>
      </c>
      <c r="T189" s="20">
        <v>3</v>
      </c>
      <c r="U189" s="20">
        <v>1</v>
      </c>
      <c r="V189" s="20"/>
      <c r="W189" s="57">
        <v>1</v>
      </c>
      <c r="X189" s="76">
        <v>12</v>
      </c>
      <c r="Y189" s="77">
        <f t="shared" si="7"/>
        <v>12</v>
      </c>
      <c r="AC189" s="21"/>
      <c r="AE189" s="21"/>
      <c r="AI189" s="22"/>
    </row>
    <row r="190" spans="1:35" ht="15" x14ac:dyDescent="0.25">
      <c r="A190" s="19"/>
      <c r="B190" s="10" t="str">
        <f t="shared" si="6"/>
        <v>CMT189</v>
      </c>
      <c r="C190" s="93" t="s">
        <v>1195</v>
      </c>
      <c r="D190" s="7" t="s">
        <v>856</v>
      </c>
      <c r="E190" s="99">
        <v>189</v>
      </c>
      <c r="F190" s="60" t="s">
        <v>9</v>
      </c>
      <c r="G190" s="7" t="s">
        <v>1853</v>
      </c>
      <c r="H190" s="83"/>
      <c r="I190" s="84" t="s">
        <v>6</v>
      </c>
      <c r="J190" s="11"/>
      <c r="K190" s="12"/>
      <c r="L190" s="42"/>
      <c r="M190" s="128"/>
      <c r="O190" s="125"/>
      <c r="P190" s="19"/>
      <c r="Q190" s="69"/>
      <c r="S190" s="56">
        <v>3</v>
      </c>
      <c r="T190" s="20">
        <v>0</v>
      </c>
      <c r="U190" s="20">
        <v>0</v>
      </c>
      <c r="V190" s="20"/>
      <c r="W190" s="57">
        <v>0</v>
      </c>
      <c r="X190" s="76">
        <v>12</v>
      </c>
      <c r="Y190" s="77">
        <f t="shared" si="5"/>
        <v>0</v>
      </c>
      <c r="AC190" s="21" t="s">
        <v>978</v>
      </c>
      <c r="AE190" s="21" t="s">
        <v>978</v>
      </c>
      <c r="AI190" s="22"/>
    </row>
    <row r="191" spans="1:35" ht="15" x14ac:dyDescent="0.25">
      <c r="A191" s="19"/>
      <c r="B191" s="10" t="str">
        <f t="shared" si="6"/>
        <v>CMT200</v>
      </c>
      <c r="C191" s="93" t="s">
        <v>1195</v>
      </c>
      <c r="D191" s="7" t="s">
        <v>856</v>
      </c>
      <c r="E191" s="99">
        <v>200</v>
      </c>
      <c r="F191" s="60" t="s">
        <v>639</v>
      </c>
      <c r="G191" s="7" t="s">
        <v>1853</v>
      </c>
      <c r="H191" s="83"/>
      <c r="I191" s="84" t="s">
        <v>6</v>
      </c>
      <c r="J191" s="11"/>
      <c r="K191" s="12"/>
      <c r="L191" s="42"/>
      <c r="M191" s="128"/>
      <c r="O191" s="125" t="s">
        <v>1641</v>
      </c>
      <c r="P191" s="19" t="s">
        <v>1384</v>
      </c>
      <c r="Q191" s="69" t="s">
        <v>1633</v>
      </c>
      <c r="R191" s="67">
        <v>45643</v>
      </c>
      <c r="S191" s="56">
        <v>4</v>
      </c>
      <c r="T191" s="20">
        <v>1</v>
      </c>
      <c r="U191" s="20">
        <v>0</v>
      </c>
      <c r="V191" s="20">
        <v>9</v>
      </c>
      <c r="W191" s="57">
        <v>0</v>
      </c>
      <c r="X191" s="76">
        <v>12</v>
      </c>
      <c r="Y191" s="77">
        <f t="shared" si="5"/>
        <v>0</v>
      </c>
      <c r="AC191" s="21"/>
      <c r="AE191" s="21"/>
      <c r="AI191" s="22"/>
    </row>
    <row r="192" spans="1:35" ht="15" x14ac:dyDescent="0.25">
      <c r="A192" s="19"/>
      <c r="B192" s="10" t="str">
        <f t="shared" si="6"/>
        <v>CMT220</v>
      </c>
      <c r="C192" s="93" t="s">
        <v>1195</v>
      </c>
      <c r="D192" s="7" t="s">
        <v>856</v>
      </c>
      <c r="E192" s="99">
        <v>220</v>
      </c>
      <c r="F192" s="60" t="s">
        <v>1637</v>
      </c>
      <c r="G192" s="7" t="s">
        <v>1852</v>
      </c>
      <c r="H192" s="83"/>
      <c r="I192" s="84" t="s">
        <v>6</v>
      </c>
      <c r="J192" s="11"/>
      <c r="K192" s="12"/>
      <c r="L192" s="42"/>
      <c r="M192" s="128"/>
      <c r="O192" s="125"/>
      <c r="P192" s="19" t="s">
        <v>1384</v>
      </c>
      <c r="Q192" s="69" t="s">
        <v>1633</v>
      </c>
      <c r="R192" s="67">
        <v>45643</v>
      </c>
      <c r="S192" s="56">
        <v>3</v>
      </c>
      <c r="T192" s="20">
        <v>2</v>
      </c>
      <c r="U192" s="20">
        <v>2</v>
      </c>
      <c r="V192" s="20"/>
      <c r="W192" s="57">
        <v>2</v>
      </c>
      <c r="X192" s="76">
        <v>12</v>
      </c>
      <c r="Y192" s="77">
        <f t="shared" si="5"/>
        <v>24</v>
      </c>
      <c r="AC192" s="21"/>
      <c r="AE192" s="21"/>
      <c r="AI192" s="22"/>
    </row>
    <row r="193" spans="1:35" ht="26.25" x14ac:dyDescent="0.25">
      <c r="A193" s="19"/>
      <c r="B193" s="10" t="str">
        <f t="shared" si="6"/>
        <v>CMT224</v>
      </c>
      <c r="C193" s="93" t="s">
        <v>1195</v>
      </c>
      <c r="D193" s="7" t="s">
        <v>856</v>
      </c>
      <c r="E193" s="99">
        <v>224</v>
      </c>
      <c r="F193" s="60" t="s">
        <v>637</v>
      </c>
      <c r="G193" s="7" t="s">
        <v>1852</v>
      </c>
      <c r="H193" s="83"/>
      <c r="I193" s="84" t="s">
        <v>6</v>
      </c>
      <c r="J193" s="11"/>
      <c r="K193" s="12"/>
      <c r="L193" s="42"/>
      <c r="M193" s="128"/>
      <c r="O193" s="125"/>
      <c r="P193" s="19" t="s">
        <v>1104</v>
      </c>
      <c r="Q193" s="69" t="s">
        <v>1389</v>
      </c>
      <c r="R193" s="67">
        <v>43670</v>
      </c>
      <c r="S193" s="56">
        <v>3</v>
      </c>
      <c r="T193" s="20">
        <v>3</v>
      </c>
      <c r="U193" s="20">
        <v>0</v>
      </c>
      <c r="V193" s="20"/>
      <c r="W193" s="57">
        <v>0</v>
      </c>
      <c r="X193" s="76">
        <v>12</v>
      </c>
      <c r="Y193" s="77">
        <f t="shared" si="5"/>
        <v>0</v>
      </c>
      <c r="AC193" s="21" t="s">
        <v>1106</v>
      </c>
      <c r="AD193" s="7">
        <v>10</v>
      </c>
      <c r="AE193" s="21" t="s">
        <v>978</v>
      </c>
      <c r="AI193" s="22" t="s">
        <v>1623</v>
      </c>
    </row>
    <row r="194" spans="1:35" s="40" customFormat="1" ht="15" x14ac:dyDescent="0.25">
      <c r="A194" s="196" t="s">
        <v>1649</v>
      </c>
      <c r="B194" s="40" t="str">
        <f t="shared" si="6"/>
        <v>CMT234</v>
      </c>
      <c r="C194" s="197" t="s">
        <v>1195</v>
      </c>
      <c r="D194" s="40" t="s">
        <v>856</v>
      </c>
      <c r="E194" s="198">
        <v>234</v>
      </c>
      <c r="F194" s="199" t="s">
        <v>3</v>
      </c>
      <c r="G194" s="242" t="s">
        <v>1860</v>
      </c>
      <c r="H194" s="200"/>
      <c r="I194" s="92" t="s">
        <v>6</v>
      </c>
      <c r="J194" s="41" t="s">
        <v>6</v>
      </c>
      <c r="K194" s="41" t="s">
        <v>6</v>
      </c>
      <c r="L194" s="201"/>
      <c r="M194" s="202"/>
      <c r="N194" s="203"/>
      <c r="O194" s="204"/>
      <c r="P194" s="196" t="s">
        <v>1104</v>
      </c>
      <c r="Q194" s="205" t="s">
        <v>1389</v>
      </c>
      <c r="R194" s="206">
        <v>43283</v>
      </c>
      <c r="S194" s="207">
        <v>3</v>
      </c>
      <c r="T194" s="208">
        <v>2</v>
      </c>
      <c r="U194" s="208">
        <v>2</v>
      </c>
      <c r="V194" s="208"/>
      <c r="W194" s="209">
        <v>2</v>
      </c>
      <c r="X194" s="217">
        <v>12</v>
      </c>
      <c r="Y194" s="211">
        <f t="shared" si="5"/>
        <v>24</v>
      </c>
      <c r="AC194" s="214" t="s">
        <v>978</v>
      </c>
      <c r="AE194" s="214" t="s">
        <v>978</v>
      </c>
      <c r="AI194" s="212"/>
    </row>
    <row r="195" spans="1:35" s="40" customFormat="1" ht="15" x14ac:dyDescent="0.25">
      <c r="A195" s="196" t="s">
        <v>1649</v>
      </c>
      <c r="B195" s="40" t="str">
        <f t="shared" si="6"/>
        <v>CMT235</v>
      </c>
      <c r="C195" s="197" t="s">
        <v>1195</v>
      </c>
      <c r="D195" s="40" t="s">
        <v>856</v>
      </c>
      <c r="E195" s="198">
        <v>235</v>
      </c>
      <c r="F195" s="199" t="s">
        <v>4</v>
      </c>
      <c r="G195" s="242" t="s">
        <v>1860</v>
      </c>
      <c r="H195" s="200"/>
      <c r="I195" s="92" t="s">
        <v>6</v>
      </c>
      <c r="J195" s="41"/>
      <c r="K195" s="41"/>
      <c r="L195" s="201"/>
      <c r="M195" s="202"/>
      <c r="N195" s="203"/>
      <c r="O195" s="204"/>
      <c r="P195" s="196" t="s">
        <v>1104</v>
      </c>
      <c r="Q195" s="205" t="s">
        <v>1389</v>
      </c>
      <c r="R195" s="206">
        <v>43663</v>
      </c>
      <c r="S195" s="207">
        <v>3</v>
      </c>
      <c r="T195" s="208">
        <v>2</v>
      </c>
      <c r="U195" s="208">
        <v>2</v>
      </c>
      <c r="V195" s="208"/>
      <c r="W195" s="209">
        <v>2</v>
      </c>
      <c r="X195" s="217">
        <v>12</v>
      </c>
      <c r="Y195" s="211">
        <f t="shared" si="5"/>
        <v>24</v>
      </c>
      <c r="AC195" s="214" t="s">
        <v>978</v>
      </c>
      <c r="AE195" s="214" t="s">
        <v>978</v>
      </c>
      <c r="AI195" s="212"/>
    </row>
    <row r="196" spans="1:35" ht="15" x14ac:dyDescent="0.25">
      <c r="A196" s="19"/>
      <c r="B196" s="10" t="str">
        <f t="shared" si="6"/>
        <v>CMT240</v>
      </c>
      <c r="C196" s="93" t="s">
        <v>1195</v>
      </c>
      <c r="D196" s="7" t="s">
        <v>856</v>
      </c>
      <c r="E196" s="99">
        <v>240</v>
      </c>
      <c r="F196" s="60" t="s">
        <v>638</v>
      </c>
      <c r="G196" s="7" t="s">
        <v>1853</v>
      </c>
      <c r="H196" s="83"/>
      <c r="I196" s="84" t="s">
        <v>6</v>
      </c>
      <c r="J196" s="11"/>
      <c r="K196" s="12"/>
      <c r="L196" s="42"/>
      <c r="M196" s="128"/>
      <c r="O196" s="125"/>
      <c r="P196" s="19" t="s">
        <v>1384</v>
      </c>
      <c r="Q196" s="69" t="s">
        <v>1633</v>
      </c>
      <c r="R196" s="67">
        <v>45643</v>
      </c>
      <c r="S196" s="56">
        <v>3</v>
      </c>
      <c r="T196" s="20">
        <v>2</v>
      </c>
      <c r="U196" s="20">
        <v>2</v>
      </c>
      <c r="V196" s="20"/>
      <c r="W196" s="57">
        <v>2</v>
      </c>
      <c r="X196" s="76">
        <v>12</v>
      </c>
      <c r="Y196" s="77">
        <f t="shared" si="5"/>
        <v>24</v>
      </c>
      <c r="AC196" s="21"/>
      <c r="AE196" s="21"/>
      <c r="AI196" s="22"/>
    </row>
    <row r="197" spans="1:35" s="40" customFormat="1" ht="15" x14ac:dyDescent="0.25">
      <c r="A197" s="196" t="s">
        <v>1649</v>
      </c>
      <c r="B197" s="40" t="str">
        <f t="shared" si="6"/>
        <v>CMT242</v>
      </c>
      <c r="C197" s="197" t="s">
        <v>1195</v>
      </c>
      <c r="D197" s="40" t="s">
        <v>856</v>
      </c>
      <c r="E197" s="198">
        <v>242</v>
      </c>
      <c r="F197" s="199" t="s">
        <v>638</v>
      </c>
      <c r="G197" s="242" t="s">
        <v>1860</v>
      </c>
      <c r="H197" s="200"/>
      <c r="I197" s="92" t="s">
        <v>6</v>
      </c>
      <c r="J197" s="41"/>
      <c r="K197" s="41"/>
      <c r="L197" s="201"/>
      <c r="M197" s="202"/>
      <c r="N197" s="203"/>
      <c r="O197" s="204"/>
      <c r="P197" s="196" t="s">
        <v>1104</v>
      </c>
      <c r="Q197" s="205" t="s">
        <v>1389</v>
      </c>
      <c r="R197" s="206">
        <v>43670</v>
      </c>
      <c r="S197" s="207">
        <v>3</v>
      </c>
      <c r="T197" s="208">
        <v>2</v>
      </c>
      <c r="U197" s="208">
        <v>2</v>
      </c>
      <c r="V197" s="208"/>
      <c r="W197" s="209">
        <v>2</v>
      </c>
      <c r="X197" s="217">
        <v>12</v>
      </c>
      <c r="Y197" s="211">
        <f t="shared" si="5"/>
        <v>24</v>
      </c>
      <c r="AC197" s="214" t="s">
        <v>978</v>
      </c>
      <c r="AE197" s="214" t="s">
        <v>978</v>
      </c>
      <c r="AI197" s="212"/>
    </row>
    <row r="198" spans="1:35" s="40" customFormat="1" ht="15" x14ac:dyDescent="0.25">
      <c r="A198" s="196" t="s">
        <v>1649</v>
      </c>
      <c r="B198" s="40" t="str">
        <f t="shared" si="6"/>
        <v>CMT243</v>
      </c>
      <c r="C198" s="197" t="s">
        <v>1195</v>
      </c>
      <c r="D198" s="40" t="s">
        <v>856</v>
      </c>
      <c r="E198" s="198">
        <v>243</v>
      </c>
      <c r="F198" s="199" t="s">
        <v>639</v>
      </c>
      <c r="G198" s="242" t="s">
        <v>1860</v>
      </c>
      <c r="H198" s="200"/>
      <c r="I198" s="92" t="s">
        <v>6</v>
      </c>
      <c r="J198" s="41"/>
      <c r="K198" s="41"/>
      <c r="L198" s="201"/>
      <c r="M198" s="202"/>
      <c r="N198" s="203"/>
      <c r="O198" s="204" t="s">
        <v>1379</v>
      </c>
      <c r="P198" s="196" t="s">
        <v>1104</v>
      </c>
      <c r="Q198" s="205" t="s">
        <v>1389</v>
      </c>
      <c r="R198" s="206">
        <v>43670</v>
      </c>
      <c r="S198" s="207">
        <v>3</v>
      </c>
      <c r="T198" s="208">
        <v>0</v>
      </c>
      <c r="U198" s="208">
        <v>0</v>
      </c>
      <c r="V198" s="208">
        <v>9</v>
      </c>
      <c r="W198" s="209">
        <v>9</v>
      </c>
      <c r="X198" s="217">
        <v>12</v>
      </c>
      <c r="Y198" s="211">
        <f t="shared" si="5"/>
        <v>0</v>
      </c>
      <c r="AC198" s="214" t="s">
        <v>978</v>
      </c>
      <c r="AE198" s="214" t="s">
        <v>978</v>
      </c>
      <c r="AI198" s="212"/>
    </row>
    <row r="199" spans="1:35" s="40" customFormat="1" ht="15" x14ac:dyDescent="0.25">
      <c r="A199" s="196" t="s">
        <v>1649</v>
      </c>
      <c r="B199" s="40" t="str">
        <f t="shared" si="6"/>
        <v>CMT244</v>
      </c>
      <c r="C199" s="197" t="s">
        <v>1195</v>
      </c>
      <c r="D199" s="40" t="s">
        <v>856</v>
      </c>
      <c r="E199" s="198">
        <v>244</v>
      </c>
      <c r="F199" s="199" t="s">
        <v>640</v>
      </c>
      <c r="G199" s="242" t="s">
        <v>1860</v>
      </c>
      <c r="H199" s="200"/>
      <c r="I199" s="92" t="s">
        <v>6</v>
      </c>
      <c r="J199" s="41"/>
      <c r="K199" s="41"/>
      <c r="L199" s="201"/>
      <c r="M199" s="202"/>
      <c r="N199" s="203"/>
      <c r="O199" s="204"/>
      <c r="P199" s="196" t="s">
        <v>1104</v>
      </c>
      <c r="Q199" s="205" t="s">
        <v>1389</v>
      </c>
      <c r="R199" s="206">
        <v>43663</v>
      </c>
      <c r="S199" s="207">
        <v>4</v>
      </c>
      <c r="T199" s="208">
        <v>3</v>
      </c>
      <c r="U199" s="208">
        <v>2</v>
      </c>
      <c r="V199" s="208"/>
      <c r="W199" s="209">
        <v>2</v>
      </c>
      <c r="X199" s="217">
        <v>12</v>
      </c>
      <c r="Y199" s="211">
        <f t="shared" si="5"/>
        <v>24</v>
      </c>
      <c r="AC199" s="214"/>
      <c r="AD199" s="244"/>
      <c r="AE199" s="214" t="s">
        <v>978</v>
      </c>
      <c r="AI199" s="223"/>
    </row>
    <row r="200" spans="1:35" ht="15" x14ac:dyDescent="0.25">
      <c r="A200" s="19"/>
      <c r="B200" s="10" t="str">
        <f t="shared" si="6"/>
        <v>CMT246</v>
      </c>
      <c r="C200" s="93" t="s">
        <v>1195</v>
      </c>
      <c r="D200" s="7" t="s">
        <v>856</v>
      </c>
      <c r="E200" s="99">
        <v>246</v>
      </c>
      <c r="F200" s="60" t="s">
        <v>764</v>
      </c>
      <c r="G200" s="240" t="s">
        <v>1860</v>
      </c>
      <c r="H200" s="83"/>
      <c r="I200" s="84" t="s">
        <v>6</v>
      </c>
      <c r="J200" s="11"/>
      <c r="K200" s="12"/>
      <c r="L200" s="42"/>
      <c r="M200" s="128"/>
      <c r="O200" s="125" t="s">
        <v>1379</v>
      </c>
      <c r="P200" s="19" t="s">
        <v>1104</v>
      </c>
      <c r="Q200" s="69" t="s">
        <v>1389</v>
      </c>
      <c r="R200" s="67">
        <v>43670</v>
      </c>
      <c r="S200" s="56">
        <v>3</v>
      </c>
      <c r="T200" s="20">
        <v>0</v>
      </c>
      <c r="U200" s="20">
        <v>0</v>
      </c>
      <c r="V200" s="20">
        <v>9</v>
      </c>
      <c r="W200" s="57">
        <v>9</v>
      </c>
      <c r="X200" s="76">
        <v>12</v>
      </c>
      <c r="Y200" s="77">
        <f t="shared" si="5"/>
        <v>0</v>
      </c>
      <c r="AC200" s="21" t="s">
        <v>978</v>
      </c>
      <c r="AE200" s="21" t="s">
        <v>978</v>
      </c>
      <c r="AI200" s="22"/>
    </row>
    <row r="201" spans="1:35" ht="15" x14ac:dyDescent="0.25">
      <c r="A201" s="19"/>
      <c r="B201" s="10" t="str">
        <f t="shared" si="6"/>
        <v>CMT260</v>
      </c>
      <c r="C201" s="93" t="s">
        <v>1195</v>
      </c>
      <c r="D201" s="7" t="s">
        <v>856</v>
      </c>
      <c r="E201" s="99">
        <v>260</v>
      </c>
      <c r="F201" s="60" t="s">
        <v>640</v>
      </c>
      <c r="G201" s="7" t="s">
        <v>1853</v>
      </c>
      <c r="H201" s="83"/>
      <c r="I201" s="84" t="s">
        <v>6</v>
      </c>
      <c r="J201" s="11"/>
      <c r="K201" s="12"/>
      <c r="L201" s="42"/>
      <c r="M201" s="128"/>
      <c r="O201" s="125"/>
      <c r="P201" s="19" t="s">
        <v>1384</v>
      </c>
      <c r="Q201" s="69" t="s">
        <v>1633</v>
      </c>
      <c r="R201" s="67">
        <v>45695</v>
      </c>
      <c r="S201" s="56">
        <v>4</v>
      </c>
      <c r="T201" s="20">
        <v>3</v>
      </c>
      <c r="U201" s="20">
        <v>2</v>
      </c>
      <c r="V201" s="20"/>
      <c r="W201" s="57">
        <v>2</v>
      </c>
      <c r="X201" s="76">
        <v>12</v>
      </c>
      <c r="Y201" s="77">
        <f t="shared" si="5"/>
        <v>24</v>
      </c>
      <c r="AC201" s="21"/>
      <c r="AE201" s="21"/>
      <c r="AI201" s="22"/>
    </row>
    <row r="202" spans="1:35" ht="15" x14ac:dyDescent="0.25">
      <c r="A202" s="19"/>
      <c r="B202" s="10" t="str">
        <f t="shared" si="6"/>
        <v>CMT289</v>
      </c>
      <c r="C202" s="93" t="s">
        <v>1195</v>
      </c>
      <c r="D202" s="7" t="s">
        <v>856</v>
      </c>
      <c r="E202" s="99">
        <v>289</v>
      </c>
      <c r="F202" s="60" t="s">
        <v>9</v>
      </c>
      <c r="G202" s="7" t="s">
        <v>1853</v>
      </c>
      <c r="H202" s="83"/>
      <c r="I202" s="84" t="s">
        <v>6</v>
      </c>
      <c r="J202" s="11"/>
      <c r="K202" s="12"/>
      <c r="L202" s="42"/>
      <c r="M202" s="128"/>
      <c r="O202" s="125"/>
      <c r="P202" s="19"/>
      <c r="Q202" s="69"/>
      <c r="S202" s="56">
        <v>3</v>
      </c>
      <c r="T202" s="20">
        <v>0</v>
      </c>
      <c r="U202" s="20">
        <v>0</v>
      </c>
      <c r="V202" s="20"/>
      <c r="W202" s="57">
        <v>0</v>
      </c>
      <c r="X202" s="76">
        <v>12</v>
      </c>
      <c r="Y202" s="77">
        <f t="shared" si="5"/>
        <v>0</v>
      </c>
      <c r="AC202" s="21" t="s">
        <v>978</v>
      </c>
      <c r="AE202" s="21" t="s">
        <v>978</v>
      </c>
      <c r="AI202" s="22"/>
    </row>
    <row r="203" spans="1:35" ht="15" x14ac:dyDescent="0.25">
      <c r="A203" s="19"/>
      <c r="B203" s="10" t="str">
        <f t="shared" si="6"/>
        <v>COM110</v>
      </c>
      <c r="C203" s="102" t="s">
        <v>1196</v>
      </c>
      <c r="D203" s="7" t="s">
        <v>858</v>
      </c>
      <c r="E203" s="99">
        <v>110</v>
      </c>
      <c r="F203" s="60" t="s">
        <v>173</v>
      </c>
      <c r="G203" s="7" t="s">
        <v>1852</v>
      </c>
      <c r="H203" s="83"/>
      <c r="I203" s="84" t="s">
        <v>6</v>
      </c>
      <c r="J203" s="11"/>
      <c r="K203" s="12"/>
      <c r="L203" s="42"/>
      <c r="M203" s="128"/>
      <c r="O203" s="125"/>
      <c r="P203" s="19" t="s">
        <v>747</v>
      </c>
      <c r="Q203" s="69" t="s">
        <v>1349</v>
      </c>
      <c r="R203" s="67">
        <v>43283</v>
      </c>
      <c r="S203" s="56">
        <v>3</v>
      </c>
      <c r="T203" s="20">
        <v>2</v>
      </c>
      <c r="U203" s="20">
        <v>3</v>
      </c>
      <c r="V203" s="20"/>
      <c r="W203" s="57">
        <v>3</v>
      </c>
      <c r="X203" s="76">
        <v>12</v>
      </c>
      <c r="Y203" s="77">
        <f t="shared" si="5"/>
        <v>36</v>
      </c>
      <c r="AC203" s="21" t="s">
        <v>978</v>
      </c>
      <c r="AE203" s="21" t="s">
        <v>978</v>
      </c>
      <c r="AI203" s="22"/>
    </row>
    <row r="204" spans="1:35" s="40" customFormat="1" ht="15" x14ac:dyDescent="0.25">
      <c r="A204" s="196" t="s">
        <v>1644</v>
      </c>
      <c r="B204" s="40" t="str">
        <f t="shared" si="6"/>
        <v>COM111</v>
      </c>
      <c r="C204" s="216" t="s">
        <v>1205</v>
      </c>
      <c r="D204" s="40" t="s">
        <v>858</v>
      </c>
      <c r="E204" s="198">
        <v>111</v>
      </c>
      <c r="F204" s="199" t="s">
        <v>174</v>
      </c>
      <c r="G204" s="242" t="s">
        <v>1860</v>
      </c>
      <c r="H204" s="200"/>
      <c r="I204" s="92" t="s">
        <v>6</v>
      </c>
      <c r="J204" s="41"/>
      <c r="K204" s="41" t="s">
        <v>6</v>
      </c>
      <c r="L204" s="201"/>
      <c r="M204" s="202"/>
      <c r="N204" s="203"/>
      <c r="O204" s="204"/>
      <c r="P204" s="196" t="s">
        <v>593</v>
      </c>
      <c r="Q204" s="205" t="s">
        <v>595</v>
      </c>
      <c r="S204" s="207">
        <v>3</v>
      </c>
      <c r="T204" s="208">
        <v>3</v>
      </c>
      <c r="U204" s="208">
        <v>0</v>
      </c>
      <c r="V204" s="208"/>
      <c r="W204" s="209">
        <v>0</v>
      </c>
      <c r="X204" s="217">
        <v>12</v>
      </c>
      <c r="Y204" s="211">
        <f t="shared" si="5"/>
        <v>0</v>
      </c>
      <c r="AC204" s="214" t="s">
        <v>978</v>
      </c>
      <c r="AE204" s="214" t="s">
        <v>978</v>
      </c>
      <c r="AI204" s="212"/>
    </row>
    <row r="205" spans="1:35" ht="15" x14ac:dyDescent="0.25">
      <c r="A205" s="19"/>
      <c r="B205" s="10" t="str">
        <f t="shared" si="6"/>
        <v>COM130</v>
      </c>
      <c r="C205" s="102" t="s">
        <v>1196</v>
      </c>
      <c r="D205" s="7" t="s">
        <v>858</v>
      </c>
      <c r="E205" s="99">
        <v>130</v>
      </c>
      <c r="F205" s="60" t="s">
        <v>1122</v>
      </c>
      <c r="G205" s="7" t="s">
        <v>1852</v>
      </c>
      <c r="H205" s="83"/>
      <c r="I205" s="84" t="s">
        <v>6</v>
      </c>
      <c r="J205" s="11"/>
      <c r="K205" s="12"/>
      <c r="L205" s="42"/>
      <c r="M205" s="128"/>
      <c r="O205" s="125"/>
      <c r="P205" s="19" t="s">
        <v>621</v>
      </c>
      <c r="Q205" s="69" t="s">
        <v>1104</v>
      </c>
      <c r="S205" s="56">
        <v>3</v>
      </c>
      <c r="T205" s="20">
        <v>3</v>
      </c>
      <c r="U205" s="20">
        <v>0</v>
      </c>
      <c r="V205" s="20"/>
      <c r="W205" s="57">
        <v>0</v>
      </c>
      <c r="X205" s="76">
        <v>12</v>
      </c>
      <c r="Y205" s="77">
        <f t="shared" si="5"/>
        <v>0</v>
      </c>
      <c r="AC205" s="21"/>
      <c r="AE205" s="21"/>
      <c r="AI205" s="22" t="s">
        <v>1634</v>
      </c>
    </row>
    <row r="206" spans="1:35" ht="15" x14ac:dyDescent="0.25">
      <c r="A206" s="19"/>
      <c r="B206" s="10" t="str">
        <f t="shared" si="6"/>
        <v>COM140</v>
      </c>
      <c r="C206" s="102" t="s">
        <v>1196</v>
      </c>
      <c r="D206" s="7" t="s">
        <v>858</v>
      </c>
      <c r="E206" s="99">
        <v>140</v>
      </c>
      <c r="F206" s="60" t="s">
        <v>1123</v>
      </c>
      <c r="G206" s="7" t="s">
        <v>1852</v>
      </c>
      <c r="H206" s="83"/>
      <c r="I206" s="84" t="s">
        <v>6</v>
      </c>
      <c r="J206" s="11"/>
      <c r="K206" s="12"/>
      <c r="L206" s="42"/>
      <c r="M206" s="128"/>
      <c r="O206" s="125"/>
      <c r="P206" s="19" t="s">
        <v>621</v>
      </c>
      <c r="Q206" s="69" t="s">
        <v>1104</v>
      </c>
      <c r="R206" s="67">
        <v>43131</v>
      </c>
      <c r="S206" s="56">
        <v>3</v>
      </c>
      <c r="T206" s="20">
        <v>3</v>
      </c>
      <c r="U206" s="20">
        <v>0</v>
      </c>
      <c r="V206" s="20"/>
      <c r="W206" s="57">
        <v>0</v>
      </c>
      <c r="X206" s="76">
        <v>12</v>
      </c>
      <c r="Y206" s="77">
        <f t="shared" si="5"/>
        <v>0</v>
      </c>
      <c r="AC206" s="21" t="s">
        <v>978</v>
      </c>
      <c r="AE206" s="21" t="s">
        <v>978</v>
      </c>
      <c r="AI206" s="22"/>
    </row>
    <row r="207" spans="1:35" ht="15" x14ac:dyDescent="0.25">
      <c r="A207" s="19"/>
      <c r="B207" s="10" t="str">
        <f t="shared" si="6"/>
        <v>COM150</v>
      </c>
      <c r="C207" s="102" t="s">
        <v>1196</v>
      </c>
      <c r="D207" s="7" t="s">
        <v>858</v>
      </c>
      <c r="E207" s="99">
        <v>150</v>
      </c>
      <c r="F207" s="60" t="s">
        <v>1124</v>
      </c>
      <c r="G207" s="7" t="s">
        <v>1852</v>
      </c>
      <c r="H207" s="83"/>
      <c r="I207" s="84" t="s">
        <v>6</v>
      </c>
      <c r="J207" s="11" t="s">
        <v>6</v>
      </c>
      <c r="K207" s="12" t="s">
        <v>6</v>
      </c>
      <c r="L207" s="42"/>
      <c r="M207" s="128"/>
      <c r="O207" s="125"/>
      <c r="P207" s="19" t="s">
        <v>621</v>
      </c>
      <c r="Q207" s="69" t="s">
        <v>1104</v>
      </c>
      <c r="S207" s="56">
        <v>3</v>
      </c>
      <c r="T207" s="20">
        <v>3</v>
      </c>
      <c r="U207" s="20">
        <v>0</v>
      </c>
      <c r="V207" s="20"/>
      <c r="W207" s="57">
        <v>0</v>
      </c>
      <c r="X207" s="76">
        <v>12</v>
      </c>
      <c r="Y207" s="77">
        <f t="shared" si="5"/>
        <v>0</v>
      </c>
      <c r="AC207" s="21" t="s">
        <v>978</v>
      </c>
      <c r="AE207" s="21" t="s">
        <v>978</v>
      </c>
      <c r="AI207" s="22"/>
    </row>
    <row r="208" spans="1:35" ht="15" x14ac:dyDescent="0.25">
      <c r="A208" s="19"/>
      <c r="B208" s="10" t="str">
        <f t="shared" si="6"/>
        <v>COM152</v>
      </c>
      <c r="C208" s="102" t="s">
        <v>1196</v>
      </c>
      <c r="D208" s="7" t="s">
        <v>858</v>
      </c>
      <c r="E208" s="99">
        <v>152</v>
      </c>
      <c r="F208" s="60" t="s">
        <v>182</v>
      </c>
      <c r="G208" s="7" t="s">
        <v>1853</v>
      </c>
      <c r="H208" s="83"/>
      <c r="I208" s="84" t="s">
        <v>6</v>
      </c>
      <c r="J208" s="11"/>
      <c r="K208" s="12"/>
      <c r="L208" s="42"/>
      <c r="M208" s="128"/>
      <c r="O208" s="125"/>
      <c r="P208" s="19" t="s">
        <v>607</v>
      </c>
      <c r="Q208" s="69" t="s">
        <v>786</v>
      </c>
      <c r="S208" s="56">
        <v>3</v>
      </c>
      <c r="T208" s="20">
        <v>3</v>
      </c>
      <c r="U208" s="20">
        <v>0</v>
      </c>
      <c r="V208" s="20"/>
      <c r="W208" s="57">
        <v>0</v>
      </c>
      <c r="X208" s="76">
        <v>12</v>
      </c>
      <c r="Y208" s="77">
        <f t="shared" si="5"/>
        <v>0</v>
      </c>
      <c r="AC208" s="21" t="s">
        <v>978</v>
      </c>
      <c r="AE208" s="21" t="s">
        <v>978</v>
      </c>
      <c r="AI208" s="22"/>
    </row>
    <row r="209" spans="1:35" s="40" customFormat="1" ht="15" x14ac:dyDescent="0.25">
      <c r="A209" s="196" t="s">
        <v>1811</v>
      </c>
      <c r="B209" s="40" t="str">
        <f t="shared" si="6"/>
        <v>COM160</v>
      </c>
      <c r="C209" s="216" t="s">
        <v>1196</v>
      </c>
      <c r="D209" s="40" t="s">
        <v>858</v>
      </c>
      <c r="E209" s="198">
        <v>160</v>
      </c>
      <c r="F209" s="199" t="s">
        <v>183</v>
      </c>
      <c r="G209" s="242" t="s">
        <v>1860</v>
      </c>
      <c r="H209" s="200"/>
      <c r="I209" s="92" t="s">
        <v>6</v>
      </c>
      <c r="J209" s="41"/>
      <c r="K209" s="41"/>
      <c r="L209" s="201"/>
      <c r="M209" s="202"/>
      <c r="N209" s="203"/>
      <c r="O209" s="204"/>
      <c r="P209" s="196" t="s">
        <v>747</v>
      </c>
      <c r="Q209" s="205" t="s">
        <v>1349</v>
      </c>
      <c r="R209" s="206">
        <v>43283</v>
      </c>
      <c r="S209" s="207">
        <v>3</v>
      </c>
      <c r="T209" s="208">
        <v>3</v>
      </c>
      <c r="U209" s="208">
        <v>0</v>
      </c>
      <c r="V209" s="208"/>
      <c r="W209" s="209">
        <v>0</v>
      </c>
      <c r="X209" s="217">
        <v>12</v>
      </c>
      <c r="Y209" s="211">
        <f t="shared" si="5"/>
        <v>0</v>
      </c>
      <c r="AC209" s="214" t="s">
        <v>978</v>
      </c>
      <c r="AE209" s="214" t="s">
        <v>978</v>
      </c>
      <c r="AI209" s="212"/>
    </row>
    <row r="210" spans="1:35" ht="15" x14ac:dyDescent="0.25">
      <c r="A210" s="19"/>
      <c r="B210" s="10" t="str">
        <f t="shared" si="6"/>
        <v>COM189</v>
      </c>
      <c r="C210" s="102" t="s">
        <v>1196</v>
      </c>
      <c r="D210" s="7" t="s">
        <v>858</v>
      </c>
      <c r="E210" s="99">
        <v>189</v>
      </c>
      <c r="F210" s="60" t="s">
        <v>9</v>
      </c>
      <c r="G210" s="7" t="s">
        <v>1853</v>
      </c>
      <c r="H210" s="83"/>
      <c r="I210" s="84" t="s">
        <v>6</v>
      </c>
      <c r="J210" s="11"/>
      <c r="K210" s="12"/>
      <c r="L210" s="42"/>
      <c r="M210" s="128"/>
      <c r="O210" s="125"/>
      <c r="P210" s="19"/>
      <c r="Q210" s="69"/>
      <c r="S210" s="56">
        <v>3</v>
      </c>
      <c r="T210" s="20">
        <v>0</v>
      </c>
      <c r="U210" s="20">
        <v>0</v>
      </c>
      <c r="V210" s="20"/>
      <c r="W210" s="57">
        <v>0</v>
      </c>
      <c r="X210" s="76">
        <v>12</v>
      </c>
      <c r="Y210" s="77">
        <f t="shared" si="5"/>
        <v>0</v>
      </c>
      <c r="AC210" s="21" t="s">
        <v>978</v>
      </c>
      <c r="AE210" s="21" t="s">
        <v>978</v>
      </c>
      <c r="AI210" s="22"/>
    </row>
    <row r="211" spans="1:35" ht="15" x14ac:dyDescent="0.25">
      <c r="A211" s="19"/>
      <c r="B211" s="10" t="str">
        <f t="shared" si="6"/>
        <v>COM210</v>
      </c>
      <c r="C211" s="102" t="s">
        <v>1196</v>
      </c>
      <c r="D211" s="7" t="s">
        <v>858</v>
      </c>
      <c r="E211" s="99">
        <v>210</v>
      </c>
      <c r="F211" s="60" t="s">
        <v>184</v>
      </c>
      <c r="G211" s="7" t="s">
        <v>1852</v>
      </c>
      <c r="H211" s="83"/>
      <c r="I211" s="84" t="s">
        <v>6</v>
      </c>
      <c r="J211" s="11"/>
      <c r="K211" s="12"/>
      <c r="L211" s="42"/>
      <c r="M211" s="128"/>
      <c r="O211" s="125"/>
      <c r="P211" s="19" t="s">
        <v>747</v>
      </c>
      <c r="Q211" s="69" t="s">
        <v>1349</v>
      </c>
      <c r="R211" s="67">
        <v>43283</v>
      </c>
      <c r="S211" s="56">
        <v>3</v>
      </c>
      <c r="T211" s="20">
        <v>2</v>
      </c>
      <c r="U211" s="20">
        <v>3</v>
      </c>
      <c r="V211" s="20"/>
      <c r="W211" s="57">
        <v>3</v>
      </c>
      <c r="X211" s="76">
        <v>12</v>
      </c>
      <c r="Y211" s="77">
        <f t="shared" si="5"/>
        <v>36</v>
      </c>
      <c r="AC211" s="21" t="s">
        <v>978</v>
      </c>
      <c r="AE211" s="21" t="s">
        <v>978</v>
      </c>
      <c r="AI211" s="22"/>
    </row>
    <row r="212" spans="1:35" ht="15" x14ac:dyDescent="0.25">
      <c r="A212" s="19"/>
      <c r="B212" s="10" t="str">
        <f t="shared" si="6"/>
        <v>COM211</v>
      </c>
      <c r="C212" s="102" t="s">
        <v>1196</v>
      </c>
      <c r="D212" s="7" t="s">
        <v>858</v>
      </c>
      <c r="E212" s="99">
        <v>211</v>
      </c>
      <c r="F212" s="60" t="s">
        <v>1577</v>
      </c>
      <c r="G212" s="7" t="s">
        <v>1852</v>
      </c>
      <c r="H212" s="83"/>
      <c r="I212" s="84" t="s">
        <v>6</v>
      </c>
      <c r="J212" s="11"/>
      <c r="K212" s="12"/>
      <c r="L212" s="42"/>
      <c r="M212" s="128"/>
      <c r="O212" s="125"/>
      <c r="P212" s="19" t="s">
        <v>1389</v>
      </c>
      <c r="Q212" s="69" t="s">
        <v>1523</v>
      </c>
      <c r="R212" s="67">
        <v>44972</v>
      </c>
      <c r="S212" s="56">
        <v>3</v>
      </c>
      <c r="T212" s="20">
        <v>2</v>
      </c>
      <c r="U212" s="20">
        <v>2</v>
      </c>
      <c r="V212" s="20"/>
      <c r="W212" s="57">
        <v>2</v>
      </c>
      <c r="X212" s="76">
        <v>12</v>
      </c>
      <c r="Y212" s="77">
        <f t="shared" si="5"/>
        <v>24</v>
      </c>
      <c r="AC212" s="21"/>
      <c r="AE212" s="21"/>
      <c r="AI212" s="22"/>
    </row>
    <row r="213" spans="1:35" s="40" customFormat="1" ht="15" x14ac:dyDescent="0.25">
      <c r="A213" s="196" t="s">
        <v>1811</v>
      </c>
      <c r="B213" s="40" t="str">
        <f t="shared" si="6"/>
        <v>COM222</v>
      </c>
      <c r="C213" s="216" t="s">
        <v>1205</v>
      </c>
      <c r="D213" s="40" t="s">
        <v>858</v>
      </c>
      <c r="E213" s="198">
        <v>222</v>
      </c>
      <c r="F213" s="199" t="s">
        <v>185</v>
      </c>
      <c r="G213" s="242" t="s">
        <v>1860</v>
      </c>
      <c r="H213" s="200"/>
      <c r="I213" s="92" t="s">
        <v>6</v>
      </c>
      <c r="J213" s="41" t="s">
        <v>6</v>
      </c>
      <c r="K213" s="41" t="s">
        <v>6</v>
      </c>
      <c r="L213" s="201"/>
      <c r="M213" s="202"/>
      <c r="N213" s="203"/>
      <c r="O213" s="204"/>
      <c r="P213" s="196" t="s">
        <v>786</v>
      </c>
      <c r="Q213" s="205" t="s">
        <v>1407</v>
      </c>
      <c r="S213" s="207">
        <v>3</v>
      </c>
      <c r="T213" s="208">
        <v>3</v>
      </c>
      <c r="U213" s="208">
        <v>0</v>
      </c>
      <c r="V213" s="208"/>
      <c r="W213" s="209">
        <v>0</v>
      </c>
      <c r="X213" s="217">
        <v>12</v>
      </c>
      <c r="Y213" s="211">
        <f t="shared" si="5"/>
        <v>0</v>
      </c>
      <c r="AC213" s="214" t="s">
        <v>978</v>
      </c>
      <c r="AE213" s="214" t="s">
        <v>978</v>
      </c>
      <c r="AI213" s="212"/>
    </row>
    <row r="214" spans="1:35" s="40" customFormat="1" ht="15" x14ac:dyDescent="0.25">
      <c r="A214" s="196" t="s">
        <v>1649</v>
      </c>
      <c r="B214" s="40" t="str">
        <f t="shared" si="6"/>
        <v>COM240</v>
      </c>
      <c r="C214" s="216" t="s">
        <v>1196</v>
      </c>
      <c r="D214" s="40" t="s">
        <v>858</v>
      </c>
      <c r="E214" s="198">
        <v>240</v>
      </c>
      <c r="F214" s="199" t="s">
        <v>186</v>
      </c>
      <c r="G214" s="242" t="s">
        <v>1860</v>
      </c>
      <c r="H214" s="200"/>
      <c r="I214" s="92" t="s">
        <v>6</v>
      </c>
      <c r="J214" s="41" t="s">
        <v>6</v>
      </c>
      <c r="K214" s="41" t="s">
        <v>6</v>
      </c>
      <c r="L214" s="201"/>
      <c r="M214" s="202"/>
      <c r="N214" s="203"/>
      <c r="O214" s="204"/>
      <c r="P214" s="196" t="s">
        <v>621</v>
      </c>
      <c r="Q214" s="205" t="s">
        <v>1104</v>
      </c>
      <c r="S214" s="207">
        <v>3</v>
      </c>
      <c r="T214" s="208">
        <v>3</v>
      </c>
      <c r="U214" s="208">
        <v>0</v>
      </c>
      <c r="V214" s="208"/>
      <c r="W214" s="209">
        <v>0</v>
      </c>
      <c r="X214" s="217">
        <v>12</v>
      </c>
      <c r="Y214" s="211">
        <f t="shared" ref="Y214:Y286" si="8">IF(AND(OR(D214="ENG",D214="EAP",D214="ESL",D214="MAT"),U214=0),X214,IF(AND(U214&gt;=0,U214&lt;=6),ROUNDUP(U214,0)*X214,IF(AND(U214&gt;0,U214&gt;6),6*X214)))</f>
        <v>0</v>
      </c>
      <c r="AC214" s="214" t="s">
        <v>978</v>
      </c>
      <c r="AE214" s="214" t="s">
        <v>978</v>
      </c>
      <c r="AI214" s="212"/>
    </row>
    <row r="215" spans="1:35" ht="15" x14ac:dyDescent="0.25">
      <c r="A215" s="19"/>
      <c r="B215" s="10" t="str">
        <f t="shared" si="6"/>
        <v>COM242</v>
      </c>
      <c r="C215" s="102" t="s">
        <v>1196</v>
      </c>
      <c r="D215" s="7" t="s">
        <v>858</v>
      </c>
      <c r="E215" s="99">
        <v>242</v>
      </c>
      <c r="F215" s="60" t="s">
        <v>1125</v>
      </c>
      <c r="G215" s="7" t="s">
        <v>1852</v>
      </c>
      <c r="H215" s="83"/>
      <c r="I215" s="84" t="s">
        <v>6</v>
      </c>
      <c r="J215" s="11" t="s">
        <v>594</v>
      </c>
      <c r="K215" s="12" t="s">
        <v>594</v>
      </c>
      <c r="L215" s="42"/>
      <c r="M215" s="128"/>
      <c r="O215" s="125"/>
      <c r="P215" s="19" t="s">
        <v>621</v>
      </c>
      <c r="Q215" s="69" t="s">
        <v>1104</v>
      </c>
      <c r="S215" s="56">
        <v>3</v>
      </c>
      <c r="T215" s="20">
        <v>3</v>
      </c>
      <c r="U215" s="20">
        <v>0</v>
      </c>
      <c r="V215" s="20"/>
      <c r="W215" s="57">
        <v>0</v>
      </c>
      <c r="X215" s="76">
        <v>12</v>
      </c>
      <c r="Y215" s="77">
        <f t="shared" si="8"/>
        <v>0</v>
      </c>
      <c r="AC215" s="21" t="s">
        <v>978</v>
      </c>
      <c r="AE215" s="21" t="s">
        <v>978</v>
      </c>
      <c r="AI215" s="22"/>
    </row>
    <row r="216" spans="1:35" ht="23.25" customHeight="1" x14ac:dyDescent="0.25">
      <c r="A216" s="19"/>
      <c r="B216" s="10" t="str">
        <f t="shared" si="6"/>
        <v>COM243</v>
      </c>
      <c r="C216" s="102" t="s">
        <v>1196</v>
      </c>
      <c r="D216" s="7" t="s">
        <v>858</v>
      </c>
      <c r="E216" s="99">
        <v>243</v>
      </c>
      <c r="F216" s="60" t="s">
        <v>1126</v>
      </c>
      <c r="G216" s="7" t="s">
        <v>1853</v>
      </c>
      <c r="H216" s="83"/>
      <c r="I216" s="84" t="s">
        <v>6</v>
      </c>
      <c r="J216" s="11"/>
      <c r="K216" s="12"/>
      <c r="L216" s="42"/>
      <c r="M216" s="128"/>
      <c r="O216" s="125"/>
      <c r="P216" s="19" t="s">
        <v>621</v>
      </c>
      <c r="Q216" s="69" t="s">
        <v>1104</v>
      </c>
      <c r="S216" s="56">
        <v>3</v>
      </c>
      <c r="T216" s="20">
        <v>3</v>
      </c>
      <c r="U216" s="20">
        <v>0</v>
      </c>
      <c r="V216" s="20"/>
      <c r="W216" s="57">
        <v>0</v>
      </c>
      <c r="X216" s="76">
        <v>12</v>
      </c>
      <c r="Y216" s="77">
        <f t="shared" si="8"/>
        <v>0</v>
      </c>
      <c r="AC216" s="21" t="s">
        <v>1158</v>
      </c>
      <c r="AD216" s="137">
        <v>99</v>
      </c>
      <c r="AE216" s="21"/>
      <c r="AI216" s="22" t="s">
        <v>1375</v>
      </c>
    </row>
    <row r="217" spans="1:35" ht="15" x14ac:dyDescent="0.25">
      <c r="A217" s="19"/>
      <c r="B217" s="10" t="str">
        <f t="shared" si="6"/>
        <v>COM246</v>
      </c>
      <c r="C217" s="102" t="s">
        <v>1196</v>
      </c>
      <c r="D217" s="7" t="s">
        <v>858</v>
      </c>
      <c r="E217" s="99">
        <v>246</v>
      </c>
      <c r="F217" s="60" t="s">
        <v>187</v>
      </c>
      <c r="G217" s="7" t="s">
        <v>1852</v>
      </c>
      <c r="H217" s="83"/>
      <c r="I217" s="84" t="s">
        <v>6</v>
      </c>
      <c r="J217" s="11"/>
      <c r="K217" s="12"/>
      <c r="L217" s="42"/>
      <c r="M217" s="128"/>
      <c r="O217" s="125"/>
      <c r="P217" s="19" t="s">
        <v>607</v>
      </c>
      <c r="Q217" s="69" t="s">
        <v>786</v>
      </c>
      <c r="S217" s="56">
        <v>4</v>
      </c>
      <c r="T217" s="20">
        <v>3</v>
      </c>
      <c r="U217" s="20">
        <v>2</v>
      </c>
      <c r="V217" s="20"/>
      <c r="W217" s="57">
        <v>2</v>
      </c>
      <c r="X217" s="76">
        <v>12</v>
      </c>
      <c r="Y217" s="77">
        <f t="shared" si="8"/>
        <v>24</v>
      </c>
      <c r="AC217" s="21" t="s">
        <v>978</v>
      </c>
      <c r="AE217" s="21" t="s">
        <v>978</v>
      </c>
      <c r="AI217" s="22"/>
    </row>
    <row r="218" spans="1:35" ht="15" x14ac:dyDescent="0.25">
      <c r="A218" s="19"/>
      <c r="B218" s="10" t="str">
        <f t="shared" si="6"/>
        <v>COM250</v>
      </c>
      <c r="C218" s="102" t="s">
        <v>1196</v>
      </c>
      <c r="D218" s="7" t="s">
        <v>858</v>
      </c>
      <c r="E218" s="99">
        <v>250</v>
      </c>
      <c r="F218" s="60" t="s">
        <v>188</v>
      </c>
      <c r="G218" s="7" t="s">
        <v>1853</v>
      </c>
      <c r="H218" s="83"/>
      <c r="I218" s="84" t="s">
        <v>6</v>
      </c>
      <c r="J218" s="11"/>
      <c r="K218" s="12"/>
      <c r="L218" s="42"/>
      <c r="M218" s="128"/>
      <c r="O218" s="125"/>
      <c r="P218" s="19" t="s">
        <v>621</v>
      </c>
      <c r="Q218" s="69" t="s">
        <v>1104</v>
      </c>
      <c r="S218" s="56">
        <v>4</v>
      </c>
      <c r="T218" s="20">
        <v>3</v>
      </c>
      <c r="U218" s="20">
        <v>2</v>
      </c>
      <c r="V218" s="20"/>
      <c r="W218" s="57">
        <v>2</v>
      </c>
      <c r="X218" s="76">
        <v>12</v>
      </c>
      <c r="Y218" s="77">
        <f t="shared" si="8"/>
        <v>24</v>
      </c>
      <c r="AC218" s="21" t="s">
        <v>978</v>
      </c>
      <c r="AE218" s="21" t="s">
        <v>978</v>
      </c>
      <c r="AI218" s="22"/>
    </row>
    <row r="219" spans="1:35" ht="15" x14ac:dyDescent="0.25">
      <c r="A219" s="19"/>
      <c r="B219" s="10" t="str">
        <f t="shared" si="6"/>
        <v>COM251</v>
      </c>
      <c r="C219" s="102" t="s">
        <v>1196</v>
      </c>
      <c r="D219" s="7" t="s">
        <v>858</v>
      </c>
      <c r="E219" s="99">
        <v>251</v>
      </c>
      <c r="F219" s="60" t="s">
        <v>189</v>
      </c>
      <c r="G219" s="7" t="s">
        <v>1853</v>
      </c>
      <c r="H219" s="83"/>
      <c r="I219" s="84" t="s">
        <v>6</v>
      </c>
      <c r="J219" s="11"/>
      <c r="K219" s="12" t="s">
        <v>6</v>
      </c>
      <c r="L219" s="42"/>
      <c r="M219" s="128"/>
      <c r="O219" s="125"/>
      <c r="P219" s="19" t="s">
        <v>621</v>
      </c>
      <c r="Q219" s="69" t="s">
        <v>1104</v>
      </c>
      <c r="S219" s="56">
        <v>3</v>
      </c>
      <c r="T219" s="20">
        <v>3</v>
      </c>
      <c r="U219" s="20">
        <v>0</v>
      </c>
      <c r="V219" s="20"/>
      <c r="W219" s="57">
        <v>0</v>
      </c>
      <c r="X219" s="76">
        <v>12</v>
      </c>
      <c r="Y219" s="77">
        <f t="shared" si="8"/>
        <v>0</v>
      </c>
      <c r="AC219" s="21"/>
      <c r="AE219" s="21" t="s">
        <v>978</v>
      </c>
      <c r="AI219" s="22" t="s">
        <v>1634</v>
      </c>
    </row>
    <row r="220" spans="1:35" s="40" customFormat="1" ht="15" x14ac:dyDescent="0.25">
      <c r="A220" s="196" t="s">
        <v>1811</v>
      </c>
      <c r="B220" s="40" t="str">
        <f t="shared" si="6"/>
        <v>COM252</v>
      </c>
      <c r="C220" s="216" t="s">
        <v>1196</v>
      </c>
      <c r="D220" s="40" t="s">
        <v>858</v>
      </c>
      <c r="E220" s="198">
        <v>252</v>
      </c>
      <c r="F220" s="199" t="s">
        <v>190</v>
      </c>
      <c r="G220" s="242" t="s">
        <v>1860</v>
      </c>
      <c r="H220" s="200"/>
      <c r="I220" s="92" t="s">
        <v>6</v>
      </c>
      <c r="J220" s="41" t="s">
        <v>6</v>
      </c>
      <c r="K220" s="41" t="s">
        <v>6</v>
      </c>
      <c r="L220" s="201" t="s">
        <v>6</v>
      </c>
      <c r="M220" s="202" t="s">
        <v>6</v>
      </c>
      <c r="N220" s="203"/>
      <c r="O220" s="204"/>
      <c r="P220" s="196" t="s">
        <v>621</v>
      </c>
      <c r="Q220" s="205" t="s">
        <v>1104</v>
      </c>
      <c r="S220" s="207">
        <v>4</v>
      </c>
      <c r="T220" s="208">
        <v>3</v>
      </c>
      <c r="U220" s="208">
        <v>2</v>
      </c>
      <c r="V220" s="208"/>
      <c r="W220" s="209">
        <v>2</v>
      </c>
      <c r="X220" s="217">
        <v>12</v>
      </c>
      <c r="Y220" s="211">
        <f t="shared" si="8"/>
        <v>24</v>
      </c>
      <c r="AC220" s="214" t="s">
        <v>978</v>
      </c>
      <c r="AE220" s="214" t="s">
        <v>978</v>
      </c>
      <c r="AI220" s="212"/>
    </row>
    <row r="221" spans="1:35" ht="15" x14ac:dyDescent="0.25">
      <c r="A221" s="19"/>
      <c r="B221" s="10" t="str">
        <f t="shared" si="6"/>
        <v>COM289</v>
      </c>
      <c r="C221" s="102" t="s">
        <v>1196</v>
      </c>
      <c r="D221" s="7" t="s">
        <v>858</v>
      </c>
      <c r="E221" s="99">
        <v>289</v>
      </c>
      <c r="F221" s="60" t="s">
        <v>9</v>
      </c>
      <c r="G221" s="7" t="s">
        <v>1853</v>
      </c>
      <c r="H221" s="83"/>
      <c r="I221" s="84" t="s">
        <v>6</v>
      </c>
      <c r="J221" s="11"/>
      <c r="K221" s="12"/>
      <c r="L221" s="42"/>
      <c r="M221" s="128"/>
      <c r="O221" s="125"/>
      <c r="P221" s="19"/>
      <c r="Q221" s="69"/>
      <c r="S221" s="56">
        <v>3</v>
      </c>
      <c r="T221" s="20">
        <v>0</v>
      </c>
      <c r="U221" s="20">
        <v>0</v>
      </c>
      <c r="V221" s="20"/>
      <c r="W221" s="57">
        <v>0</v>
      </c>
      <c r="X221" s="76">
        <v>12</v>
      </c>
      <c r="Y221" s="77">
        <f t="shared" si="8"/>
        <v>0</v>
      </c>
      <c r="AC221" s="21" t="s">
        <v>978</v>
      </c>
      <c r="AE221" s="21" t="s">
        <v>978</v>
      </c>
      <c r="AI221" s="22"/>
    </row>
    <row r="222" spans="1:35" ht="15" x14ac:dyDescent="0.25">
      <c r="A222" s="19"/>
      <c r="B222" s="10" t="str">
        <f t="shared" ref="B222:B294" si="9">CONCATENATE(D222,E222)</f>
        <v>COM283</v>
      </c>
      <c r="C222" s="102" t="s">
        <v>1196</v>
      </c>
      <c r="D222" s="7" t="s">
        <v>858</v>
      </c>
      <c r="E222" s="99">
        <v>283</v>
      </c>
      <c r="F222" s="60" t="s">
        <v>1522</v>
      </c>
      <c r="G222" s="7" t="s">
        <v>1853</v>
      </c>
      <c r="H222" s="83"/>
      <c r="I222" s="84" t="s">
        <v>6</v>
      </c>
      <c r="J222" s="11" t="s">
        <v>6</v>
      </c>
      <c r="K222" s="12" t="s">
        <v>6</v>
      </c>
      <c r="L222" s="42" t="s">
        <v>6</v>
      </c>
      <c r="M222" s="128" t="s">
        <v>6</v>
      </c>
      <c r="O222" s="125"/>
      <c r="P222" s="19" t="s">
        <v>1389</v>
      </c>
      <c r="Q222" s="69" t="s">
        <v>1523</v>
      </c>
      <c r="R222" s="67">
        <v>45037</v>
      </c>
      <c r="S222" s="56">
        <v>2</v>
      </c>
      <c r="T222" s="20">
        <v>2</v>
      </c>
      <c r="U222" s="20">
        <v>0</v>
      </c>
      <c r="V222" s="20"/>
      <c r="W222" s="57">
        <v>0</v>
      </c>
      <c r="X222" s="76">
        <v>12</v>
      </c>
      <c r="Y222" s="77">
        <f t="shared" si="8"/>
        <v>0</v>
      </c>
      <c r="AC222" s="21"/>
      <c r="AE222" s="21"/>
      <c r="AI222" s="22"/>
    </row>
    <row r="223" spans="1:35" ht="15" x14ac:dyDescent="0.25">
      <c r="A223" s="19"/>
      <c r="B223" s="10" t="str">
        <f t="shared" si="9"/>
        <v>COM293</v>
      </c>
      <c r="C223" s="102" t="s">
        <v>1196</v>
      </c>
      <c r="D223" s="7" t="s">
        <v>858</v>
      </c>
      <c r="E223" s="99">
        <v>293</v>
      </c>
      <c r="F223" s="60" t="s">
        <v>1516</v>
      </c>
      <c r="G223" s="7" t="s">
        <v>1853</v>
      </c>
      <c r="H223" s="83"/>
      <c r="I223" s="84" t="s">
        <v>6</v>
      </c>
      <c r="J223" s="11" t="s">
        <v>6</v>
      </c>
      <c r="K223" s="12" t="s">
        <v>6</v>
      </c>
      <c r="L223" s="42" t="s">
        <v>6</v>
      </c>
      <c r="M223" s="128" t="s">
        <v>6</v>
      </c>
      <c r="O223" s="125" t="s">
        <v>1379</v>
      </c>
      <c r="P223" s="19" t="s">
        <v>1389</v>
      </c>
      <c r="Q223" s="69" t="s">
        <v>1523</v>
      </c>
      <c r="R223" s="67">
        <v>44972</v>
      </c>
      <c r="S223" s="56">
        <v>3</v>
      </c>
      <c r="T223" s="20">
        <v>0</v>
      </c>
      <c r="U223" s="20">
        <v>0</v>
      </c>
      <c r="V223" s="20">
        <v>9</v>
      </c>
      <c r="W223" s="57">
        <v>9</v>
      </c>
      <c r="X223" s="76">
        <v>12</v>
      </c>
      <c r="Y223" s="77">
        <f t="shared" si="8"/>
        <v>0</v>
      </c>
      <c r="AC223" s="21" t="s">
        <v>978</v>
      </c>
      <c r="AE223" s="21" t="s">
        <v>978</v>
      </c>
      <c r="AI223" s="22"/>
    </row>
    <row r="224" spans="1:35" ht="15" x14ac:dyDescent="0.25">
      <c r="A224" s="19"/>
      <c r="B224" s="10" t="str">
        <f t="shared" si="9"/>
        <v>CPO100</v>
      </c>
      <c r="C224" s="93" t="s">
        <v>1191</v>
      </c>
      <c r="D224" s="7" t="s">
        <v>859</v>
      </c>
      <c r="E224" s="99">
        <v>100</v>
      </c>
      <c r="F224" s="60" t="s">
        <v>191</v>
      </c>
      <c r="G224" s="7" t="s">
        <v>1852</v>
      </c>
      <c r="H224" s="83"/>
      <c r="I224" s="84" t="s">
        <v>6</v>
      </c>
      <c r="J224" s="11" t="s">
        <v>6</v>
      </c>
      <c r="K224" s="12" t="s">
        <v>6</v>
      </c>
      <c r="L224" s="42" t="s">
        <v>6</v>
      </c>
      <c r="M224" s="128" t="s">
        <v>6</v>
      </c>
      <c r="O224" s="125"/>
      <c r="P224" s="19" t="s">
        <v>1384</v>
      </c>
      <c r="Q224" s="69" t="s">
        <v>1633</v>
      </c>
      <c r="R224" s="67">
        <v>45680</v>
      </c>
      <c r="S224" s="56">
        <v>3</v>
      </c>
      <c r="T224" s="20">
        <v>3</v>
      </c>
      <c r="U224" s="20">
        <v>0</v>
      </c>
      <c r="V224" s="20"/>
      <c r="W224" s="57">
        <v>0</v>
      </c>
      <c r="X224" s="76">
        <v>12</v>
      </c>
      <c r="Y224" s="77">
        <f t="shared" si="8"/>
        <v>0</v>
      </c>
      <c r="AC224" s="21" t="s">
        <v>978</v>
      </c>
      <c r="AE224" s="21" t="s">
        <v>978</v>
      </c>
      <c r="AI224" s="22"/>
    </row>
    <row r="225" spans="1:35" s="40" customFormat="1" ht="15" x14ac:dyDescent="0.25">
      <c r="A225" s="196" t="s">
        <v>1811</v>
      </c>
      <c r="B225" s="40" t="str">
        <f t="shared" si="9"/>
        <v>CPO106</v>
      </c>
      <c r="C225" s="197" t="s">
        <v>1191</v>
      </c>
      <c r="D225" s="40" t="s">
        <v>859</v>
      </c>
      <c r="E225" s="198">
        <v>106</v>
      </c>
      <c r="F225" s="199" t="s">
        <v>192</v>
      </c>
      <c r="G225" s="242" t="s">
        <v>1860</v>
      </c>
      <c r="H225" s="200"/>
      <c r="I225" s="92" t="s">
        <v>6</v>
      </c>
      <c r="J225" s="41" t="s">
        <v>6</v>
      </c>
      <c r="K225" s="41" t="s">
        <v>6</v>
      </c>
      <c r="L225" s="201" t="s">
        <v>6</v>
      </c>
      <c r="M225" s="202" t="s">
        <v>6</v>
      </c>
      <c r="N225" s="203"/>
      <c r="O225" s="204"/>
      <c r="P225" s="196" t="s">
        <v>1349</v>
      </c>
      <c r="Q225" s="205" t="s">
        <v>1384</v>
      </c>
      <c r="R225" s="206">
        <v>44536</v>
      </c>
      <c r="S225" s="207">
        <v>1</v>
      </c>
      <c r="T225" s="208">
        <v>1</v>
      </c>
      <c r="U225" s="208">
        <v>0</v>
      </c>
      <c r="V225" s="208"/>
      <c r="W225" s="209">
        <v>0</v>
      </c>
      <c r="X225" s="217">
        <v>12</v>
      </c>
      <c r="Y225" s="211">
        <f t="shared" si="8"/>
        <v>0</v>
      </c>
      <c r="AC225" s="214" t="s">
        <v>978</v>
      </c>
      <c r="AE225" s="214" t="s">
        <v>978</v>
      </c>
      <c r="AI225" s="212"/>
    </row>
    <row r="226" spans="1:35" ht="15" x14ac:dyDescent="0.25">
      <c r="A226" s="19"/>
      <c r="B226" s="10" t="str">
        <f t="shared" si="9"/>
        <v>CPO125</v>
      </c>
      <c r="C226" s="93" t="s">
        <v>1191</v>
      </c>
      <c r="D226" s="7" t="s">
        <v>859</v>
      </c>
      <c r="E226" s="99">
        <v>125</v>
      </c>
      <c r="F226" s="60" t="s">
        <v>193</v>
      </c>
      <c r="G226" s="7" t="s">
        <v>1852</v>
      </c>
      <c r="H226" s="83"/>
      <c r="I226" s="84" t="s">
        <v>6</v>
      </c>
      <c r="J226" s="11" t="s">
        <v>6</v>
      </c>
      <c r="K226" s="12" t="s">
        <v>6</v>
      </c>
      <c r="L226" s="42" t="s">
        <v>6</v>
      </c>
      <c r="M226" s="128" t="s">
        <v>6</v>
      </c>
      <c r="O226" s="125"/>
      <c r="P226" s="19" t="s">
        <v>1384</v>
      </c>
      <c r="Q226" s="69" t="s">
        <v>1633</v>
      </c>
      <c r="R226" s="67">
        <v>45688</v>
      </c>
      <c r="S226" s="56">
        <v>3</v>
      </c>
      <c r="T226" s="20">
        <v>3</v>
      </c>
      <c r="U226" s="20">
        <v>0</v>
      </c>
      <c r="V226" s="20"/>
      <c r="W226" s="57">
        <v>0</v>
      </c>
      <c r="X226" s="76">
        <v>12</v>
      </c>
      <c r="Y226" s="77">
        <f t="shared" si="8"/>
        <v>0</v>
      </c>
      <c r="AC226" s="21" t="s">
        <v>978</v>
      </c>
      <c r="AE226" s="21" t="s">
        <v>978</v>
      </c>
      <c r="AI226" s="22"/>
    </row>
    <row r="227" spans="1:35" ht="15" x14ac:dyDescent="0.25">
      <c r="A227" s="19"/>
      <c r="B227" s="10" t="str">
        <f t="shared" si="9"/>
        <v>CPO135</v>
      </c>
      <c r="C227" s="93" t="s">
        <v>1191</v>
      </c>
      <c r="D227" s="7" t="s">
        <v>859</v>
      </c>
      <c r="E227" s="99">
        <v>135</v>
      </c>
      <c r="F227" s="60" t="s">
        <v>646</v>
      </c>
      <c r="G227" s="7" t="s">
        <v>1852</v>
      </c>
      <c r="H227" s="83"/>
      <c r="I227" s="84" t="s">
        <v>6</v>
      </c>
      <c r="J227" s="11" t="s">
        <v>6</v>
      </c>
      <c r="K227" s="12" t="s">
        <v>6</v>
      </c>
      <c r="L227" s="42" t="s">
        <v>6</v>
      </c>
      <c r="M227" s="128" t="s">
        <v>6</v>
      </c>
      <c r="O227" s="125"/>
      <c r="P227" s="19" t="s">
        <v>1384</v>
      </c>
      <c r="Q227" s="69" t="s">
        <v>1633</v>
      </c>
      <c r="R227" s="67">
        <v>45680</v>
      </c>
      <c r="S227" s="56">
        <v>3</v>
      </c>
      <c r="T227" s="20">
        <v>2</v>
      </c>
      <c r="U227" s="20">
        <v>2</v>
      </c>
      <c r="V227" s="20"/>
      <c r="W227" s="57">
        <v>2</v>
      </c>
      <c r="X227" s="76">
        <v>12</v>
      </c>
      <c r="Y227" s="77">
        <f t="shared" si="8"/>
        <v>24</v>
      </c>
      <c r="AC227" s="21" t="s">
        <v>978</v>
      </c>
      <c r="AE227" s="21" t="s">
        <v>978</v>
      </c>
      <c r="AI227" s="22"/>
    </row>
    <row r="228" spans="1:35" ht="15" x14ac:dyDescent="0.25">
      <c r="A228" s="19"/>
      <c r="B228" s="10" t="str">
        <f t="shared" si="9"/>
        <v>CPO151</v>
      </c>
      <c r="C228" s="93" t="s">
        <v>1191</v>
      </c>
      <c r="D228" s="7" t="s">
        <v>859</v>
      </c>
      <c r="E228" s="99">
        <v>151</v>
      </c>
      <c r="F228" s="60" t="s">
        <v>194</v>
      </c>
      <c r="G228" s="240" t="s">
        <v>1860</v>
      </c>
      <c r="H228" s="83"/>
      <c r="I228" s="84" t="s">
        <v>6</v>
      </c>
      <c r="J228" s="11" t="s">
        <v>6</v>
      </c>
      <c r="K228" s="12" t="s">
        <v>6</v>
      </c>
      <c r="L228" s="42" t="s">
        <v>6</v>
      </c>
      <c r="M228" s="128" t="s">
        <v>6</v>
      </c>
      <c r="O228" s="125"/>
      <c r="P228" s="19" t="s">
        <v>1384</v>
      </c>
      <c r="Q228" s="69" t="s">
        <v>1633</v>
      </c>
      <c r="R228" s="67">
        <v>45688</v>
      </c>
      <c r="S228" s="56">
        <v>3</v>
      </c>
      <c r="T228" s="20">
        <v>2</v>
      </c>
      <c r="U228" s="20">
        <v>2</v>
      </c>
      <c r="V228" s="20"/>
      <c r="W228" s="57">
        <v>2</v>
      </c>
      <c r="X228" s="76">
        <v>12</v>
      </c>
      <c r="Y228" s="77">
        <f t="shared" si="8"/>
        <v>24</v>
      </c>
      <c r="AC228" s="21" t="s">
        <v>978</v>
      </c>
      <c r="AE228" s="21" t="s">
        <v>978</v>
      </c>
      <c r="AI228" s="22"/>
    </row>
    <row r="229" spans="1:35" ht="15" x14ac:dyDescent="0.25">
      <c r="A229" s="19"/>
      <c r="B229" s="10" t="str">
        <f t="shared" si="9"/>
        <v>CPO189</v>
      </c>
      <c r="C229" s="93" t="s">
        <v>1191</v>
      </c>
      <c r="D229" s="7" t="s">
        <v>859</v>
      </c>
      <c r="E229" s="99">
        <v>189</v>
      </c>
      <c r="F229" s="60" t="s">
        <v>9</v>
      </c>
      <c r="G229" s="7" t="s">
        <v>1853</v>
      </c>
      <c r="H229" s="83"/>
      <c r="I229" s="84" t="s">
        <v>6</v>
      </c>
      <c r="J229" s="11"/>
      <c r="K229" s="12"/>
      <c r="L229" s="42"/>
      <c r="M229" s="128"/>
      <c r="O229" s="125"/>
      <c r="P229" s="19"/>
      <c r="Q229" s="69"/>
      <c r="S229" s="56">
        <v>3</v>
      </c>
      <c r="T229" s="20">
        <v>0</v>
      </c>
      <c r="U229" s="20">
        <v>0</v>
      </c>
      <c r="V229" s="20"/>
      <c r="W229" s="57">
        <v>0</v>
      </c>
      <c r="X229" s="76">
        <v>12</v>
      </c>
      <c r="Y229" s="77">
        <f t="shared" si="8"/>
        <v>0</v>
      </c>
      <c r="AC229" s="21" t="s">
        <v>978</v>
      </c>
      <c r="AE229" s="21" t="s">
        <v>978</v>
      </c>
      <c r="AI229" s="22"/>
    </row>
    <row r="230" spans="1:35" ht="15" x14ac:dyDescent="0.25">
      <c r="A230" s="19"/>
      <c r="B230" s="10" t="str">
        <f t="shared" si="9"/>
        <v>CPO240</v>
      </c>
      <c r="C230" s="93" t="s">
        <v>1191</v>
      </c>
      <c r="D230" s="7" t="s">
        <v>859</v>
      </c>
      <c r="E230" s="99">
        <v>240</v>
      </c>
      <c r="F230" s="60" t="s">
        <v>195</v>
      </c>
      <c r="G230" s="7" t="s">
        <v>1852</v>
      </c>
      <c r="H230" s="83"/>
      <c r="I230" s="84" t="s">
        <v>6</v>
      </c>
      <c r="J230" s="11" t="s">
        <v>6</v>
      </c>
      <c r="K230" s="12" t="s">
        <v>6</v>
      </c>
      <c r="L230" s="42" t="s">
        <v>6</v>
      </c>
      <c r="M230" s="128" t="s">
        <v>6</v>
      </c>
      <c r="O230" s="125"/>
      <c r="P230" s="19" t="s">
        <v>1384</v>
      </c>
      <c r="Q230" s="69" t="s">
        <v>1633</v>
      </c>
      <c r="R230" s="67">
        <v>45680</v>
      </c>
      <c r="S230" s="56">
        <v>3</v>
      </c>
      <c r="T230" s="20">
        <v>3</v>
      </c>
      <c r="U230" s="20">
        <v>0</v>
      </c>
      <c r="V230" s="20"/>
      <c r="W230" s="57">
        <v>0</v>
      </c>
      <c r="X230" s="76">
        <v>12</v>
      </c>
      <c r="Y230" s="77">
        <f t="shared" si="8"/>
        <v>0</v>
      </c>
      <c r="AC230" s="21" t="s">
        <v>978</v>
      </c>
      <c r="AE230" s="21" t="s">
        <v>978</v>
      </c>
      <c r="AI230" s="22"/>
    </row>
    <row r="231" spans="1:35" ht="15" x14ac:dyDescent="0.25">
      <c r="A231" s="19"/>
      <c r="B231" s="10" t="str">
        <f t="shared" si="9"/>
        <v>CPO252</v>
      </c>
      <c r="C231" s="93" t="s">
        <v>1191</v>
      </c>
      <c r="D231" s="7" t="s">
        <v>859</v>
      </c>
      <c r="E231" s="99">
        <v>252</v>
      </c>
      <c r="F231" s="60" t="s">
        <v>196</v>
      </c>
      <c r="G231" s="7" t="s">
        <v>1853</v>
      </c>
      <c r="H231" s="83"/>
      <c r="I231" s="84" t="s">
        <v>6</v>
      </c>
      <c r="J231" s="11" t="s">
        <v>6</v>
      </c>
      <c r="K231" s="12" t="s">
        <v>6</v>
      </c>
      <c r="L231" s="42" t="s">
        <v>6</v>
      </c>
      <c r="M231" s="128" t="s">
        <v>6</v>
      </c>
      <c r="O231" s="125"/>
      <c r="P231" s="19" t="s">
        <v>1384</v>
      </c>
      <c r="Q231" s="69" t="s">
        <v>1633</v>
      </c>
      <c r="R231" s="67">
        <v>45688</v>
      </c>
      <c r="S231" s="56">
        <v>3</v>
      </c>
      <c r="T231" s="20">
        <v>2</v>
      </c>
      <c r="U231" s="20">
        <v>2</v>
      </c>
      <c r="V231" s="20"/>
      <c r="W231" s="57">
        <v>2</v>
      </c>
      <c r="X231" s="76">
        <v>12</v>
      </c>
      <c r="Y231" s="77">
        <f t="shared" si="8"/>
        <v>24</v>
      </c>
      <c r="AC231" s="21" t="s">
        <v>978</v>
      </c>
      <c r="AE231" s="21" t="s">
        <v>978</v>
      </c>
      <c r="AI231" s="22"/>
    </row>
    <row r="232" spans="1:35" ht="15" x14ac:dyDescent="0.25">
      <c r="A232" s="19"/>
      <c r="B232" s="10" t="str">
        <f t="shared" si="9"/>
        <v>CPO253</v>
      </c>
      <c r="C232" s="93" t="s">
        <v>1191</v>
      </c>
      <c r="D232" s="7" t="s">
        <v>859</v>
      </c>
      <c r="E232" s="99">
        <v>253</v>
      </c>
      <c r="F232" s="60" t="s">
        <v>197</v>
      </c>
      <c r="G232" s="7" t="s">
        <v>1852</v>
      </c>
      <c r="H232" s="83"/>
      <c r="I232" s="84" t="s">
        <v>6</v>
      </c>
      <c r="J232" s="11" t="s">
        <v>6</v>
      </c>
      <c r="K232" s="12" t="s">
        <v>6</v>
      </c>
      <c r="L232" s="42" t="s">
        <v>6</v>
      </c>
      <c r="M232" s="128" t="s">
        <v>6</v>
      </c>
      <c r="O232" s="125"/>
      <c r="P232" s="19" t="s">
        <v>1384</v>
      </c>
      <c r="Q232" s="69" t="s">
        <v>1633</v>
      </c>
      <c r="R232" s="67">
        <v>45688</v>
      </c>
      <c r="S232" s="56">
        <v>3</v>
      </c>
      <c r="T232" s="20">
        <v>2</v>
      </c>
      <c r="U232" s="20">
        <v>2</v>
      </c>
      <c r="V232" s="20"/>
      <c r="W232" s="57">
        <v>2</v>
      </c>
      <c r="X232" s="76">
        <v>12</v>
      </c>
      <c r="Y232" s="77">
        <f t="shared" si="8"/>
        <v>24</v>
      </c>
      <c r="AC232" s="21" t="s">
        <v>978</v>
      </c>
      <c r="AE232" s="21" t="s">
        <v>978</v>
      </c>
      <c r="AI232" s="22"/>
    </row>
    <row r="233" spans="1:35" ht="15" x14ac:dyDescent="0.25">
      <c r="A233" s="19"/>
      <c r="B233" s="10" t="str">
        <f t="shared" si="9"/>
        <v>CPO260</v>
      </c>
      <c r="C233" s="93" t="s">
        <v>1191</v>
      </c>
      <c r="D233" s="7" t="s">
        <v>859</v>
      </c>
      <c r="E233" s="99">
        <v>260</v>
      </c>
      <c r="F233" s="60" t="s">
        <v>17</v>
      </c>
      <c r="G233" s="7" t="s">
        <v>1853</v>
      </c>
      <c r="H233" s="83"/>
      <c r="I233" s="84" t="s">
        <v>6</v>
      </c>
      <c r="J233" s="11" t="s">
        <v>6</v>
      </c>
      <c r="K233" s="12" t="s">
        <v>6</v>
      </c>
      <c r="L233" s="42" t="s">
        <v>6</v>
      </c>
      <c r="M233" s="128" t="s">
        <v>6</v>
      </c>
      <c r="O233" s="125" t="s">
        <v>1379</v>
      </c>
      <c r="P233" s="19" t="s">
        <v>1384</v>
      </c>
      <c r="Q233" s="69" t="s">
        <v>1633</v>
      </c>
      <c r="R233" s="67">
        <v>45702</v>
      </c>
      <c r="S233" s="56">
        <v>8</v>
      </c>
      <c r="T233" s="20">
        <v>1</v>
      </c>
      <c r="U233" s="20">
        <v>0</v>
      </c>
      <c r="V233" s="20">
        <v>20</v>
      </c>
      <c r="W233" s="57">
        <v>0</v>
      </c>
      <c r="X233" s="76">
        <v>12</v>
      </c>
      <c r="Y233" s="77">
        <f t="shared" si="8"/>
        <v>0</v>
      </c>
      <c r="AC233" s="21" t="s">
        <v>978</v>
      </c>
      <c r="AE233" s="21" t="s">
        <v>978</v>
      </c>
      <c r="AI233" s="22"/>
    </row>
    <row r="234" spans="1:35" ht="15" x14ac:dyDescent="0.25">
      <c r="A234" s="19"/>
      <c r="B234" s="10" t="str">
        <f t="shared" si="9"/>
        <v>CPO289</v>
      </c>
      <c r="C234" s="93" t="s">
        <v>1191</v>
      </c>
      <c r="D234" s="7" t="s">
        <v>859</v>
      </c>
      <c r="E234" s="99">
        <v>289</v>
      </c>
      <c r="F234" s="60" t="s">
        <v>9</v>
      </c>
      <c r="G234" s="7" t="s">
        <v>1853</v>
      </c>
      <c r="H234" s="83"/>
      <c r="I234" s="84" t="s">
        <v>6</v>
      </c>
      <c r="J234" s="11"/>
      <c r="K234" s="12"/>
      <c r="L234" s="42"/>
      <c r="M234" s="128"/>
      <c r="O234" s="125"/>
      <c r="P234" s="19"/>
      <c r="Q234" s="69"/>
      <c r="S234" s="56">
        <v>3</v>
      </c>
      <c r="T234" s="20">
        <v>0</v>
      </c>
      <c r="U234" s="20">
        <v>0</v>
      </c>
      <c r="V234" s="20"/>
      <c r="W234" s="57">
        <v>0</v>
      </c>
      <c r="X234" s="76">
        <v>12</v>
      </c>
      <c r="Y234" s="77">
        <f t="shared" si="8"/>
        <v>0</v>
      </c>
      <c r="AC234" s="21" t="s">
        <v>978</v>
      </c>
      <c r="AE234" s="21" t="s">
        <v>978</v>
      </c>
      <c r="AI234" s="22"/>
    </row>
    <row r="235" spans="1:35" ht="15" x14ac:dyDescent="0.25">
      <c r="A235" s="19"/>
      <c r="B235" s="10" t="str">
        <f t="shared" si="9"/>
        <v>CRJ101</v>
      </c>
      <c r="C235" s="104" t="s">
        <v>1197</v>
      </c>
      <c r="D235" s="7" t="s">
        <v>860</v>
      </c>
      <c r="E235" s="99">
        <v>101</v>
      </c>
      <c r="F235" s="60" t="s">
        <v>1680</v>
      </c>
      <c r="G235" s="7" t="s">
        <v>1853</v>
      </c>
      <c r="H235" s="83"/>
      <c r="I235" s="84" t="s">
        <v>6</v>
      </c>
      <c r="J235" s="11" t="s">
        <v>6</v>
      </c>
      <c r="K235" s="12" t="s">
        <v>6</v>
      </c>
      <c r="L235" s="42" t="s">
        <v>6</v>
      </c>
      <c r="M235" s="128" t="s">
        <v>6</v>
      </c>
      <c r="O235" s="125"/>
      <c r="P235" s="19" t="s">
        <v>1384</v>
      </c>
      <c r="Q235" s="69" t="s">
        <v>1633</v>
      </c>
      <c r="R235" s="67">
        <v>45702</v>
      </c>
      <c r="S235" s="56">
        <v>3</v>
      </c>
      <c r="T235" s="20">
        <v>3</v>
      </c>
      <c r="U235" s="20">
        <v>0</v>
      </c>
      <c r="V235" s="20"/>
      <c r="W235" s="57">
        <v>0</v>
      </c>
      <c r="X235" s="76">
        <v>12</v>
      </c>
      <c r="Y235" s="77">
        <f t="shared" si="8"/>
        <v>0</v>
      </c>
      <c r="AC235" s="21" t="s">
        <v>978</v>
      </c>
      <c r="AE235" s="21" t="s">
        <v>978</v>
      </c>
      <c r="AI235" s="22"/>
    </row>
    <row r="236" spans="1:35" ht="15" x14ac:dyDescent="0.25">
      <c r="A236" s="19"/>
      <c r="B236" s="10" t="str">
        <f t="shared" si="9"/>
        <v>CRJ102</v>
      </c>
      <c r="C236" s="104" t="s">
        <v>1197</v>
      </c>
      <c r="D236" s="7" t="s">
        <v>860</v>
      </c>
      <c r="E236" s="99">
        <v>102</v>
      </c>
      <c r="F236" s="60" t="s">
        <v>198</v>
      </c>
      <c r="G236" s="7" t="s">
        <v>1852</v>
      </c>
      <c r="H236" s="83"/>
      <c r="I236" s="84" t="s">
        <v>6</v>
      </c>
      <c r="J236" s="11" t="s">
        <v>6</v>
      </c>
      <c r="K236" s="12" t="s">
        <v>6</v>
      </c>
      <c r="L236" s="42" t="s">
        <v>6</v>
      </c>
      <c r="M236" s="128" t="s">
        <v>6</v>
      </c>
      <c r="O236" s="125"/>
      <c r="P236" s="19" t="s">
        <v>1384</v>
      </c>
      <c r="Q236" s="69" t="s">
        <v>1633</v>
      </c>
      <c r="R236" s="67">
        <v>45702</v>
      </c>
      <c r="S236" s="56">
        <v>3</v>
      </c>
      <c r="T236" s="20">
        <v>3</v>
      </c>
      <c r="U236" s="20">
        <v>0</v>
      </c>
      <c r="V236" s="20"/>
      <c r="W236" s="57">
        <v>0</v>
      </c>
      <c r="X236" s="76">
        <v>12</v>
      </c>
      <c r="Y236" s="77">
        <f t="shared" si="8"/>
        <v>0</v>
      </c>
      <c r="AC236" s="21" t="s">
        <v>978</v>
      </c>
      <c r="AE236" s="21" t="s">
        <v>978</v>
      </c>
      <c r="AI236" s="22"/>
    </row>
    <row r="237" spans="1:35" s="40" customFormat="1" ht="15" x14ac:dyDescent="0.25">
      <c r="A237" s="196" t="s">
        <v>1811</v>
      </c>
      <c r="B237" s="40" t="str">
        <f t="shared" si="9"/>
        <v>CRJ104</v>
      </c>
      <c r="C237" s="213" t="s">
        <v>1197</v>
      </c>
      <c r="D237" s="40" t="s">
        <v>860</v>
      </c>
      <c r="E237" s="198">
        <v>104</v>
      </c>
      <c r="F237" s="199" t="s">
        <v>1334</v>
      </c>
      <c r="G237" s="242" t="s">
        <v>1860</v>
      </c>
      <c r="H237" s="200"/>
      <c r="I237" s="92" t="s">
        <v>6</v>
      </c>
      <c r="J237" s="41" t="s">
        <v>6</v>
      </c>
      <c r="K237" s="41" t="s">
        <v>6</v>
      </c>
      <c r="L237" s="201"/>
      <c r="M237" s="202"/>
      <c r="N237" s="203"/>
      <c r="O237" s="204"/>
      <c r="P237" s="196" t="s">
        <v>695</v>
      </c>
      <c r="Q237" s="205" t="s">
        <v>1304</v>
      </c>
      <c r="R237" s="206">
        <v>43306</v>
      </c>
      <c r="S237" s="207">
        <v>3</v>
      </c>
      <c r="T237" s="208">
        <v>3</v>
      </c>
      <c r="U237" s="208">
        <v>0</v>
      </c>
      <c r="V237" s="208"/>
      <c r="W237" s="209">
        <v>0</v>
      </c>
      <c r="X237" s="217">
        <v>12</v>
      </c>
      <c r="Y237" s="211">
        <f t="shared" si="8"/>
        <v>0</v>
      </c>
      <c r="AC237" s="214" t="s">
        <v>978</v>
      </c>
      <c r="AE237" s="214" t="s">
        <v>978</v>
      </c>
      <c r="AI237" s="212"/>
    </row>
    <row r="238" spans="1:35" s="40" customFormat="1" ht="15" x14ac:dyDescent="0.25">
      <c r="A238" s="196" t="s">
        <v>1649</v>
      </c>
      <c r="B238" s="40" t="str">
        <f t="shared" si="9"/>
        <v>CRJ105</v>
      </c>
      <c r="C238" s="213" t="s">
        <v>1197</v>
      </c>
      <c r="D238" s="40" t="s">
        <v>860</v>
      </c>
      <c r="E238" s="198">
        <v>105</v>
      </c>
      <c r="F238" s="199" t="s">
        <v>199</v>
      </c>
      <c r="G238" s="242" t="s">
        <v>1860</v>
      </c>
      <c r="H238" s="200"/>
      <c r="I238" s="92" t="s">
        <v>6</v>
      </c>
      <c r="J238" s="41"/>
      <c r="K238" s="41"/>
      <c r="L238" s="201"/>
      <c r="M238" s="202"/>
      <c r="N238" s="203"/>
      <c r="O238" s="204"/>
      <c r="P238" s="196" t="s">
        <v>695</v>
      </c>
      <c r="Q238" s="205" t="s">
        <v>1304</v>
      </c>
      <c r="R238" s="206">
        <v>43306</v>
      </c>
      <c r="S238" s="207">
        <v>3</v>
      </c>
      <c r="T238" s="208">
        <v>3</v>
      </c>
      <c r="U238" s="208">
        <v>0</v>
      </c>
      <c r="V238" s="208"/>
      <c r="W238" s="209">
        <v>0</v>
      </c>
      <c r="X238" s="217">
        <v>12</v>
      </c>
      <c r="Y238" s="211">
        <f t="shared" si="8"/>
        <v>0</v>
      </c>
      <c r="AC238" s="214" t="s">
        <v>978</v>
      </c>
      <c r="AE238" s="214" t="s">
        <v>978</v>
      </c>
      <c r="AI238" s="212"/>
    </row>
    <row r="239" spans="1:35" ht="15" x14ac:dyDescent="0.25">
      <c r="A239" s="19"/>
      <c r="B239" s="10" t="str">
        <f t="shared" si="9"/>
        <v>CRJ115</v>
      </c>
      <c r="C239" s="104" t="s">
        <v>1197</v>
      </c>
      <c r="D239" s="7" t="s">
        <v>860</v>
      </c>
      <c r="E239" s="99">
        <v>115</v>
      </c>
      <c r="F239" s="60" t="s">
        <v>1679</v>
      </c>
      <c r="G239" s="7" t="s">
        <v>1852</v>
      </c>
      <c r="H239" s="83"/>
      <c r="I239" s="84" t="s">
        <v>6</v>
      </c>
      <c r="J239" s="11" t="s">
        <v>6</v>
      </c>
      <c r="K239" s="12" t="s">
        <v>6</v>
      </c>
      <c r="L239" s="42" t="s">
        <v>6</v>
      </c>
      <c r="M239" s="128" t="s">
        <v>6</v>
      </c>
      <c r="O239" s="125"/>
      <c r="P239" s="19" t="s">
        <v>1384</v>
      </c>
      <c r="Q239" s="69" t="s">
        <v>1633</v>
      </c>
      <c r="R239" s="67">
        <v>45702</v>
      </c>
      <c r="S239" s="56">
        <v>3</v>
      </c>
      <c r="T239" s="20">
        <v>3</v>
      </c>
      <c r="U239" s="20">
        <v>0</v>
      </c>
      <c r="V239" s="20"/>
      <c r="W239" s="57">
        <v>0</v>
      </c>
      <c r="X239" s="76">
        <v>12</v>
      </c>
      <c r="Y239" s="77">
        <f t="shared" si="8"/>
        <v>0</v>
      </c>
      <c r="AC239" s="21" t="s">
        <v>978</v>
      </c>
      <c r="AE239" s="21" t="s">
        <v>978</v>
      </c>
      <c r="AI239" s="22"/>
    </row>
    <row r="240" spans="1:35" ht="15" x14ac:dyDescent="0.25">
      <c r="A240" s="19"/>
      <c r="B240" s="10" t="str">
        <f t="shared" si="9"/>
        <v>CRJ118</v>
      </c>
      <c r="C240" s="104" t="s">
        <v>1197</v>
      </c>
      <c r="D240" s="7" t="s">
        <v>860</v>
      </c>
      <c r="E240" s="99">
        <v>118</v>
      </c>
      <c r="F240" s="60" t="s">
        <v>200</v>
      </c>
      <c r="G240" s="7" t="s">
        <v>1852</v>
      </c>
      <c r="H240" s="83"/>
      <c r="I240" s="84" t="s">
        <v>6</v>
      </c>
      <c r="J240" s="11" t="s">
        <v>6</v>
      </c>
      <c r="K240" s="12" t="s">
        <v>6</v>
      </c>
      <c r="L240" s="42" t="s">
        <v>6</v>
      </c>
      <c r="M240" s="128" t="s">
        <v>6</v>
      </c>
      <c r="O240" s="125"/>
      <c r="P240" s="19" t="s">
        <v>1384</v>
      </c>
      <c r="Q240" s="69" t="s">
        <v>1633</v>
      </c>
      <c r="R240" s="67">
        <v>45702</v>
      </c>
      <c r="S240" s="56">
        <v>3</v>
      </c>
      <c r="T240" s="20">
        <v>3</v>
      </c>
      <c r="U240" s="20">
        <v>0</v>
      </c>
      <c r="V240" s="20"/>
      <c r="W240" s="57">
        <v>0</v>
      </c>
      <c r="X240" s="76">
        <v>12</v>
      </c>
      <c r="Y240" s="77">
        <f t="shared" si="8"/>
        <v>0</v>
      </c>
      <c r="AC240" s="21" t="s">
        <v>978</v>
      </c>
      <c r="AE240" s="21" t="s">
        <v>978</v>
      </c>
      <c r="AI240" s="22"/>
    </row>
    <row r="241" spans="1:35" ht="15" x14ac:dyDescent="0.25">
      <c r="A241" s="19"/>
      <c r="B241" s="10" t="str">
        <f t="shared" si="9"/>
        <v>CRJ121</v>
      </c>
      <c r="C241" s="104" t="s">
        <v>1197</v>
      </c>
      <c r="D241" s="7" t="s">
        <v>860</v>
      </c>
      <c r="E241" s="99">
        <v>121</v>
      </c>
      <c r="F241" s="60" t="s">
        <v>1663</v>
      </c>
      <c r="G241" s="7" t="s">
        <v>1852</v>
      </c>
      <c r="H241" s="83"/>
      <c r="I241" s="84" t="s">
        <v>6</v>
      </c>
      <c r="J241" s="11" t="s">
        <v>6</v>
      </c>
      <c r="K241" s="12" t="s">
        <v>6</v>
      </c>
      <c r="L241" s="42" t="s">
        <v>6</v>
      </c>
      <c r="M241" s="128" t="s">
        <v>6</v>
      </c>
      <c r="O241" s="125"/>
      <c r="P241" s="19" t="s">
        <v>1384</v>
      </c>
      <c r="Q241" s="69" t="s">
        <v>1633</v>
      </c>
      <c r="R241" s="67">
        <v>45693</v>
      </c>
      <c r="S241" s="56">
        <v>3</v>
      </c>
      <c r="T241" s="20">
        <v>3</v>
      </c>
      <c r="U241" s="20">
        <v>0</v>
      </c>
      <c r="V241" s="20"/>
      <c r="W241" s="57">
        <v>0</v>
      </c>
      <c r="X241" s="76">
        <v>12</v>
      </c>
      <c r="Y241" s="77">
        <f t="shared" si="8"/>
        <v>0</v>
      </c>
      <c r="AC241" s="21"/>
      <c r="AE241" s="21"/>
      <c r="AI241" s="22"/>
    </row>
    <row r="242" spans="1:35" ht="15" x14ac:dyDescent="0.25">
      <c r="A242" s="19"/>
      <c r="B242" s="10" t="str">
        <f t="shared" si="9"/>
        <v>CRJ125</v>
      </c>
      <c r="C242" s="104" t="s">
        <v>1197</v>
      </c>
      <c r="D242" s="7" t="s">
        <v>860</v>
      </c>
      <c r="E242" s="99">
        <v>125</v>
      </c>
      <c r="F242" s="60" t="s">
        <v>1834</v>
      </c>
      <c r="G242" s="7" t="s">
        <v>1852</v>
      </c>
      <c r="H242" s="83"/>
      <c r="I242" s="84" t="s">
        <v>6</v>
      </c>
      <c r="J242" s="11" t="s">
        <v>6</v>
      </c>
      <c r="K242" s="12" t="s">
        <v>6</v>
      </c>
      <c r="L242" s="42" t="s">
        <v>6</v>
      </c>
      <c r="M242" s="128" t="s">
        <v>6</v>
      </c>
      <c r="O242" s="125"/>
      <c r="P242" s="19" t="s">
        <v>1523</v>
      </c>
      <c r="Q242" s="69" t="s">
        <v>1808</v>
      </c>
      <c r="R242" s="67">
        <v>46098</v>
      </c>
      <c r="S242" s="56">
        <v>3</v>
      </c>
      <c r="T242" s="20">
        <v>3</v>
      </c>
      <c r="U242" s="20">
        <v>0</v>
      </c>
      <c r="V242" s="20"/>
      <c r="W242" s="57">
        <v>0</v>
      </c>
      <c r="X242" s="76">
        <v>12</v>
      </c>
      <c r="Y242" s="77">
        <f t="shared" si="8"/>
        <v>0</v>
      </c>
      <c r="AC242" s="21"/>
      <c r="AE242" s="21"/>
      <c r="AI242" s="22"/>
    </row>
    <row r="243" spans="1:35" ht="15" x14ac:dyDescent="0.25">
      <c r="A243" s="19"/>
      <c r="B243" s="10" t="str">
        <f t="shared" si="9"/>
        <v>CRJ189</v>
      </c>
      <c r="C243" s="104" t="s">
        <v>1197</v>
      </c>
      <c r="D243" s="7" t="s">
        <v>860</v>
      </c>
      <c r="E243" s="99">
        <v>189</v>
      </c>
      <c r="F243" s="60" t="s">
        <v>9</v>
      </c>
      <c r="G243" s="7" t="s">
        <v>1853</v>
      </c>
      <c r="H243" s="83"/>
      <c r="I243" s="84" t="s">
        <v>6</v>
      </c>
      <c r="J243" s="11"/>
      <c r="K243" s="12"/>
      <c r="L243" s="42"/>
      <c r="M243" s="128"/>
      <c r="O243" s="125"/>
      <c r="P243" s="19"/>
      <c r="Q243" s="69"/>
      <c r="S243" s="56">
        <v>3</v>
      </c>
      <c r="T243" s="20">
        <v>0</v>
      </c>
      <c r="U243" s="20">
        <v>0</v>
      </c>
      <c r="V243" s="20"/>
      <c r="W243" s="57">
        <v>0</v>
      </c>
      <c r="X243" s="76">
        <v>12</v>
      </c>
      <c r="Y243" s="77">
        <f t="shared" si="8"/>
        <v>0</v>
      </c>
      <c r="AC243" s="21" t="s">
        <v>978</v>
      </c>
      <c r="AE243" s="21" t="s">
        <v>978</v>
      </c>
      <c r="AI243" s="22"/>
    </row>
    <row r="244" spans="1:35" ht="15" x14ac:dyDescent="0.25">
      <c r="A244" s="19"/>
      <c r="B244" s="10" t="str">
        <f t="shared" si="9"/>
        <v>CRJ201</v>
      </c>
      <c r="C244" s="104" t="s">
        <v>1197</v>
      </c>
      <c r="D244" s="7" t="s">
        <v>860</v>
      </c>
      <c r="E244" s="99">
        <v>201</v>
      </c>
      <c r="F244" s="60" t="s">
        <v>1669</v>
      </c>
      <c r="G244" s="7" t="s">
        <v>1852</v>
      </c>
      <c r="H244" s="83"/>
      <c r="I244" s="84" t="s">
        <v>6</v>
      </c>
      <c r="J244" s="11" t="s">
        <v>6</v>
      </c>
      <c r="K244" s="12" t="s">
        <v>6</v>
      </c>
      <c r="L244" s="42" t="s">
        <v>6</v>
      </c>
      <c r="M244" s="128" t="s">
        <v>6</v>
      </c>
      <c r="O244" s="125"/>
      <c r="P244" s="19" t="s">
        <v>1384</v>
      </c>
      <c r="Q244" s="69" t="s">
        <v>1633</v>
      </c>
      <c r="R244" s="67">
        <v>45695</v>
      </c>
      <c r="S244" s="56">
        <v>3</v>
      </c>
      <c r="T244" s="20">
        <v>3</v>
      </c>
      <c r="U244" s="20">
        <v>0</v>
      </c>
      <c r="V244" s="20"/>
      <c r="W244" s="57">
        <v>0</v>
      </c>
      <c r="X244" s="76">
        <v>12</v>
      </c>
      <c r="Y244" s="77">
        <f t="shared" si="8"/>
        <v>0</v>
      </c>
      <c r="AC244" s="21"/>
      <c r="AE244" s="21"/>
      <c r="AI244" s="22"/>
    </row>
    <row r="245" spans="1:35" ht="15" x14ac:dyDescent="0.25">
      <c r="A245" s="19"/>
      <c r="B245" s="10" t="str">
        <f t="shared" si="9"/>
        <v>CRJ217</v>
      </c>
      <c r="C245" s="104" t="s">
        <v>1197</v>
      </c>
      <c r="D245" s="7" t="s">
        <v>860</v>
      </c>
      <c r="E245" s="99">
        <v>217</v>
      </c>
      <c r="F245" s="60" t="s">
        <v>1681</v>
      </c>
      <c r="G245" s="7" t="s">
        <v>1852</v>
      </c>
      <c r="H245" s="83"/>
      <c r="I245" s="84" t="s">
        <v>6</v>
      </c>
      <c r="J245" s="11" t="s">
        <v>6</v>
      </c>
      <c r="K245" s="12" t="s">
        <v>6</v>
      </c>
      <c r="L245" s="42" t="s">
        <v>6</v>
      </c>
      <c r="M245" s="128" t="s">
        <v>6</v>
      </c>
      <c r="O245" s="125"/>
      <c r="P245" s="19" t="s">
        <v>1384</v>
      </c>
      <c r="Q245" s="69" t="s">
        <v>1633</v>
      </c>
      <c r="R245" s="67">
        <v>46000</v>
      </c>
      <c r="S245" s="56">
        <v>3</v>
      </c>
      <c r="T245" s="20">
        <v>3</v>
      </c>
      <c r="U245" s="20">
        <v>0</v>
      </c>
      <c r="V245" s="20"/>
      <c r="W245" s="57">
        <v>0</v>
      </c>
      <c r="X245" s="76">
        <v>12</v>
      </c>
      <c r="Y245" s="77">
        <f t="shared" si="8"/>
        <v>0</v>
      </c>
      <c r="AC245" s="21"/>
      <c r="AE245" s="21"/>
      <c r="AI245" s="22"/>
    </row>
    <row r="246" spans="1:35" ht="15" x14ac:dyDescent="0.25">
      <c r="A246" s="19"/>
      <c r="B246" s="10" t="str">
        <f t="shared" si="9"/>
        <v>CRJ218</v>
      </c>
      <c r="C246" s="104" t="s">
        <v>1197</v>
      </c>
      <c r="D246" s="7" t="s">
        <v>860</v>
      </c>
      <c r="E246" s="99">
        <v>218</v>
      </c>
      <c r="F246" s="60" t="s">
        <v>1673</v>
      </c>
      <c r="G246" s="7" t="s">
        <v>1853</v>
      </c>
      <c r="H246" s="83"/>
      <c r="I246" s="84" t="s">
        <v>6</v>
      </c>
      <c r="J246" s="11" t="s">
        <v>6</v>
      </c>
      <c r="K246" s="12" t="s">
        <v>6</v>
      </c>
      <c r="L246" s="42" t="s">
        <v>6</v>
      </c>
      <c r="M246" s="128" t="s">
        <v>6</v>
      </c>
      <c r="O246" s="125"/>
      <c r="P246" s="19" t="s">
        <v>1384</v>
      </c>
      <c r="Q246" s="69" t="s">
        <v>1633</v>
      </c>
      <c r="R246" s="67">
        <v>45702</v>
      </c>
      <c r="S246" s="56">
        <v>3</v>
      </c>
      <c r="T246" s="20">
        <v>3</v>
      </c>
      <c r="U246" s="20">
        <v>0</v>
      </c>
      <c r="V246" s="20"/>
      <c r="W246" s="57">
        <v>0</v>
      </c>
      <c r="X246" s="76">
        <v>12</v>
      </c>
      <c r="Y246" s="77">
        <f t="shared" si="8"/>
        <v>0</v>
      </c>
      <c r="AC246" s="21"/>
      <c r="AE246" s="21"/>
      <c r="AI246" s="22"/>
    </row>
    <row r="247" spans="1:35" ht="15" x14ac:dyDescent="0.25">
      <c r="A247" s="19"/>
      <c r="B247" s="10" t="str">
        <f t="shared" si="9"/>
        <v>CRJ220</v>
      </c>
      <c r="C247" s="104" t="s">
        <v>1197</v>
      </c>
      <c r="D247" s="7" t="s">
        <v>860</v>
      </c>
      <c r="E247" s="99">
        <v>220</v>
      </c>
      <c r="F247" s="60" t="s">
        <v>202</v>
      </c>
      <c r="G247" s="7" t="s">
        <v>1852</v>
      </c>
      <c r="H247" s="83"/>
      <c r="I247" s="84" t="s">
        <v>6</v>
      </c>
      <c r="J247" s="11" t="s">
        <v>6</v>
      </c>
      <c r="K247" s="12" t="s">
        <v>6</v>
      </c>
      <c r="L247" s="42" t="s">
        <v>6</v>
      </c>
      <c r="M247" s="128" t="s">
        <v>6</v>
      </c>
      <c r="O247" s="125"/>
      <c r="P247" s="19" t="s">
        <v>1384</v>
      </c>
      <c r="Q247" s="69" t="s">
        <v>1633</v>
      </c>
      <c r="R247" s="67">
        <v>45702</v>
      </c>
      <c r="S247" s="56">
        <v>3</v>
      </c>
      <c r="T247" s="20">
        <v>3</v>
      </c>
      <c r="U247" s="20">
        <v>0</v>
      </c>
      <c r="V247" s="20"/>
      <c r="W247" s="57">
        <v>0</v>
      </c>
      <c r="X247" s="76">
        <v>12</v>
      </c>
      <c r="Y247" s="77">
        <f t="shared" si="8"/>
        <v>0</v>
      </c>
      <c r="AC247" s="21" t="s">
        <v>978</v>
      </c>
      <c r="AE247" s="21" t="s">
        <v>978</v>
      </c>
      <c r="AI247" s="22"/>
    </row>
    <row r="248" spans="1:35" ht="15" x14ac:dyDescent="0.25">
      <c r="A248" s="19"/>
      <c r="B248" s="10" t="str">
        <f t="shared" si="9"/>
        <v>CRJ222</v>
      </c>
      <c r="C248" s="104" t="s">
        <v>1197</v>
      </c>
      <c r="D248" s="7" t="s">
        <v>860</v>
      </c>
      <c r="E248" s="99">
        <v>222</v>
      </c>
      <c r="F248" s="60" t="s">
        <v>1682</v>
      </c>
      <c r="G248" s="7" t="s">
        <v>1852</v>
      </c>
      <c r="H248" s="83"/>
      <c r="I248" s="84" t="s">
        <v>6</v>
      </c>
      <c r="J248" s="11" t="s">
        <v>6</v>
      </c>
      <c r="K248" s="12" t="s">
        <v>6</v>
      </c>
      <c r="L248" s="42" t="s">
        <v>6</v>
      </c>
      <c r="M248" s="128" t="s">
        <v>6</v>
      </c>
      <c r="O248" s="125"/>
      <c r="P248" s="19" t="s">
        <v>1384</v>
      </c>
      <c r="Q248" s="69" t="s">
        <v>1633</v>
      </c>
      <c r="R248" s="67">
        <v>45702</v>
      </c>
      <c r="S248" s="56">
        <v>3</v>
      </c>
      <c r="T248" s="20">
        <v>3</v>
      </c>
      <c r="U248" s="20">
        <v>0</v>
      </c>
      <c r="V248" s="20"/>
      <c r="W248" s="57">
        <v>0</v>
      </c>
      <c r="X248" s="76">
        <v>12</v>
      </c>
      <c r="Y248" s="77">
        <f t="shared" si="8"/>
        <v>0</v>
      </c>
      <c r="AC248" s="21" t="s">
        <v>978</v>
      </c>
      <c r="AE248" s="21" t="s">
        <v>978</v>
      </c>
      <c r="AI248" s="22"/>
    </row>
    <row r="249" spans="1:35" s="40" customFormat="1" ht="15" x14ac:dyDescent="0.25">
      <c r="A249" s="196" t="s">
        <v>1649</v>
      </c>
      <c r="B249" s="40" t="str">
        <f t="shared" si="9"/>
        <v>CRJ223</v>
      </c>
      <c r="C249" s="213" t="s">
        <v>1197</v>
      </c>
      <c r="D249" s="40" t="s">
        <v>860</v>
      </c>
      <c r="E249" s="198">
        <v>223</v>
      </c>
      <c r="F249" s="199" t="s">
        <v>203</v>
      </c>
      <c r="G249" s="40" t="s">
        <v>1852</v>
      </c>
      <c r="H249" s="200"/>
      <c r="I249" s="92" t="s">
        <v>6</v>
      </c>
      <c r="J249" s="41" t="s">
        <v>6</v>
      </c>
      <c r="K249" s="41" t="s">
        <v>6</v>
      </c>
      <c r="L249" s="201"/>
      <c r="M249" s="202"/>
      <c r="N249" s="203"/>
      <c r="O249" s="204"/>
      <c r="P249" s="196" t="s">
        <v>695</v>
      </c>
      <c r="Q249" s="205" t="s">
        <v>1304</v>
      </c>
      <c r="R249" s="206">
        <v>43306</v>
      </c>
      <c r="S249" s="207">
        <v>3</v>
      </c>
      <c r="T249" s="208">
        <v>3</v>
      </c>
      <c r="U249" s="208">
        <v>0</v>
      </c>
      <c r="V249" s="208"/>
      <c r="W249" s="209">
        <v>0</v>
      </c>
      <c r="X249" s="217">
        <v>12</v>
      </c>
      <c r="Y249" s="211">
        <f t="shared" si="8"/>
        <v>0</v>
      </c>
      <c r="AC249" s="214" t="s">
        <v>978</v>
      </c>
      <c r="AE249" s="214" t="s">
        <v>978</v>
      </c>
      <c r="AI249" s="212"/>
    </row>
    <row r="250" spans="1:35" ht="15" x14ac:dyDescent="0.25">
      <c r="A250" s="19"/>
      <c r="B250" s="10" t="str">
        <f t="shared" si="9"/>
        <v>CRJ224</v>
      </c>
      <c r="C250" s="104" t="s">
        <v>1197</v>
      </c>
      <c r="D250" s="7" t="s">
        <v>860</v>
      </c>
      <c r="E250" s="99">
        <v>224</v>
      </c>
      <c r="F250" s="60" t="s">
        <v>1353</v>
      </c>
      <c r="G250" s="7" t="s">
        <v>1852</v>
      </c>
      <c r="H250" s="83"/>
      <c r="I250" s="84" t="s">
        <v>6</v>
      </c>
      <c r="J250" s="11" t="s">
        <v>6</v>
      </c>
      <c r="K250" s="12" t="s">
        <v>6</v>
      </c>
      <c r="L250" s="42" t="s">
        <v>6</v>
      </c>
      <c r="M250" s="128" t="s">
        <v>6</v>
      </c>
      <c r="O250" s="125"/>
      <c r="P250" s="19" t="s">
        <v>1384</v>
      </c>
      <c r="Q250" s="69" t="s">
        <v>1633</v>
      </c>
      <c r="R250" s="67">
        <v>45702</v>
      </c>
      <c r="S250" s="56">
        <v>3</v>
      </c>
      <c r="T250" s="20">
        <v>3</v>
      </c>
      <c r="U250" s="20">
        <v>0</v>
      </c>
      <c r="V250" s="20">
        <v>0</v>
      </c>
      <c r="W250" s="57">
        <v>0</v>
      </c>
      <c r="X250" s="76">
        <v>12</v>
      </c>
      <c r="Y250" s="77">
        <f t="shared" si="8"/>
        <v>0</v>
      </c>
      <c r="AC250" s="21"/>
      <c r="AE250" s="21"/>
      <c r="AI250" s="22"/>
    </row>
    <row r="251" spans="1:35" ht="15" x14ac:dyDescent="0.25">
      <c r="A251" s="19"/>
      <c r="B251" s="10" t="str">
        <f t="shared" si="9"/>
        <v>CRJ226</v>
      </c>
      <c r="C251" s="104" t="s">
        <v>1197</v>
      </c>
      <c r="D251" s="7" t="s">
        <v>860</v>
      </c>
      <c r="E251" s="99">
        <v>226</v>
      </c>
      <c r="F251" s="60" t="s">
        <v>1763</v>
      </c>
      <c r="G251" s="7" t="s">
        <v>1852</v>
      </c>
      <c r="H251" s="83"/>
      <c r="I251" s="84" t="s">
        <v>6</v>
      </c>
      <c r="J251" s="11" t="s">
        <v>6</v>
      </c>
      <c r="K251" s="12" t="s">
        <v>6</v>
      </c>
      <c r="L251" s="42" t="s">
        <v>6</v>
      </c>
      <c r="M251" s="128" t="s">
        <v>6</v>
      </c>
      <c r="O251" s="125"/>
      <c r="P251" s="19" t="s">
        <v>1384</v>
      </c>
      <c r="Q251" s="69" t="s">
        <v>1633</v>
      </c>
      <c r="R251" s="67">
        <v>45981</v>
      </c>
      <c r="S251" s="56">
        <v>3</v>
      </c>
      <c r="T251" s="20">
        <v>3</v>
      </c>
      <c r="U251" s="20">
        <v>0</v>
      </c>
      <c r="V251" s="20"/>
      <c r="W251" s="57">
        <v>0</v>
      </c>
      <c r="X251" s="76">
        <v>12</v>
      </c>
      <c r="Y251" s="77">
        <f t="shared" si="8"/>
        <v>0</v>
      </c>
      <c r="AB251" s="26">
        <v>10</v>
      </c>
      <c r="AC251" s="21" t="s">
        <v>978</v>
      </c>
      <c r="AE251" s="21" t="s">
        <v>978</v>
      </c>
      <c r="AI251" s="22"/>
    </row>
    <row r="252" spans="1:35" ht="15" x14ac:dyDescent="0.25">
      <c r="A252" s="19"/>
      <c r="B252" s="10" t="str">
        <f t="shared" si="9"/>
        <v>CRJ227</v>
      </c>
      <c r="C252" s="104" t="s">
        <v>1197</v>
      </c>
      <c r="D252" s="7" t="s">
        <v>860</v>
      </c>
      <c r="E252" s="99">
        <v>227</v>
      </c>
      <c r="F252" s="60" t="s">
        <v>1670</v>
      </c>
      <c r="G252" s="7" t="s">
        <v>1853</v>
      </c>
      <c r="H252" s="83"/>
      <c r="I252" s="84" t="s">
        <v>6</v>
      </c>
      <c r="J252" s="11" t="s">
        <v>6</v>
      </c>
      <c r="K252" s="12" t="s">
        <v>6</v>
      </c>
      <c r="L252" s="42" t="s">
        <v>6</v>
      </c>
      <c r="M252" s="128" t="s">
        <v>6</v>
      </c>
      <c r="O252" s="125"/>
      <c r="P252" s="19" t="s">
        <v>1384</v>
      </c>
      <c r="Q252" s="69" t="s">
        <v>1633</v>
      </c>
      <c r="R252" s="67">
        <v>45695</v>
      </c>
      <c r="S252" s="56">
        <v>3</v>
      </c>
      <c r="T252" s="20">
        <v>3</v>
      </c>
      <c r="U252" s="20">
        <v>0</v>
      </c>
      <c r="V252" s="20"/>
      <c r="W252" s="57">
        <v>0</v>
      </c>
      <c r="X252" s="76">
        <v>12</v>
      </c>
      <c r="Y252" s="77">
        <f t="shared" si="8"/>
        <v>0</v>
      </c>
      <c r="AB252" s="26"/>
      <c r="AC252" s="21"/>
      <c r="AE252" s="21"/>
      <c r="AI252" s="22"/>
    </row>
    <row r="253" spans="1:35" ht="15" x14ac:dyDescent="0.25">
      <c r="A253" s="19"/>
      <c r="B253" s="10" t="str">
        <f t="shared" si="9"/>
        <v>CRJ231</v>
      </c>
      <c r="C253" s="104" t="s">
        <v>1197</v>
      </c>
      <c r="D253" s="7" t="s">
        <v>860</v>
      </c>
      <c r="E253" s="99">
        <v>231</v>
      </c>
      <c r="F253" s="60" t="s">
        <v>1662</v>
      </c>
      <c r="G253" s="7" t="s">
        <v>1852</v>
      </c>
      <c r="H253" s="83"/>
      <c r="I253" s="84" t="s">
        <v>6</v>
      </c>
      <c r="J253" s="11" t="s">
        <v>6</v>
      </c>
      <c r="K253" s="12" t="s">
        <v>6</v>
      </c>
      <c r="L253" s="42" t="s">
        <v>6</v>
      </c>
      <c r="M253" s="128" t="s">
        <v>6</v>
      </c>
      <c r="O253" s="125"/>
      <c r="P253" s="19" t="s">
        <v>1384</v>
      </c>
      <c r="Q253" s="69" t="s">
        <v>1633</v>
      </c>
      <c r="R253" s="67">
        <v>45693</v>
      </c>
      <c r="S253" s="56">
        <v>3</v>
      </c>
      <c r="T253" s="20">
        <v>3</v>
      </c>
      <c r="U253" s="20">
        <v>0</v>
      </c>
      <c r="V253" s="20"/>
      <c r="W253" s="57">
        <v>0</v>
      </c>
      <c r="X253" s="76">
        <v>12</v>
      </c>
      <c r="Y253" s="77">
        <f t="shared" si="8"/>
        <v>0</v>
      </c>
      <c r="AB253" s="26"/>
      <c r="AC253" s="21"/>
      <c r="AE253" s="21"/>
      <c r="AI253" s="22"/>
    </row>
    <row r="254" spans="1:35" ht="15" x14ac:dyDescent="0.25">
      <c r="A254" s="19"/>
      <c r="B254" s="10" t="str">
        <f t="shared" si="9"/>
        <v>CRJ237</v>
      </c>
      <c r="C254" s="104" t="s">
        <v>1197</v>
      </c>
      <c r="D254" s="7" t="s">
        <v>860</v>
      </c>
      <c r="E254" s="99">
        <v>237</v>
      </c>
      <c r="F254" s="60" t="s">
        <v>204</v>
      </c>
      <c r="G254" s="7" t="s">
        <v>1853</v>
      </c>
      <c r="H254" s="83"/>
      <c r="I254" s="84" t="s">
        <v>6</v>
      </c>
      <c r="J254" s="11" t="s">
        <v>6</v>
      </c>
      <c r="K254" s="12" t="s">
        <v>6</v>
      </c>
      <c r="L254" s="42" t="s">
        <v>6</v>
      </c>
      <c r="M254" s="128" t="s">
        <v>6</v>
      </c>
      <c r="O254" s="125" t="s">
        <v>1379</v>
      </c>
      <c r="P254" s="19" t="s">
        <v>1384</v>
      </c>
      <c r="Q254" s="69" t="s">
        <v>1633</v>
      </c>
      <c r="R254" s="67">
        <v>45702</v>
      </c>
      <c r="S254" s="56">
        <v>8</v>
      </c>
      <c r="T254" s="20">
        <v>7</v>
      </c>
      <c r="U254" s="20">
        <v>2</v>
      </c>
      <c r="V254" s="20"/>
      <c r="W254" s="57">
        <v>2</v>
      </c>
      <c r="X254" s="76">
        <v>12</v>
      </c>
      <c r="Y254" s="77">
        <f t="shared" si="8"/>
        <v>24</v>
      </c>
      <c r="AC254" s="21" t="s">
        <v>982</v>
      </c>
      <c r="AD254" s="24">
        <v>80</v>
      </c>
      <c r="AE254" s="21" t="s">
        <v>978</v>
      </c>
      <c r="AI254" s="22"/>
    </row>
    <row r="255" spans="1:35" ht="15" x14ac:dyDescent="0.25">
      <c r="A255" s="19"/>
      <c r="B255" s="10" t="str">
        <f t="shared" si="9"/>
        <v>CRJ289</v>
      </c>
      <c r="C255" s="104" t="s">
        <v>1197</v>
      </c>
      <c r="D255" s="7" t="s">
        <v>860</v>
      </c>
      <c r="E255" s="99">
        <v>289</v>
      </c>
      <c r="F255" s="60" t="s">
        <v>9</v>
      </c>
      <c r="G255" s="7" t="s">
        <v>1853</v>
      </c>
      <c r="H255" s="83"/>
      <c r="I255" s="84" t="s">
        <v>6</v>
      </c>
      <c r="J255" s="11"/>
      <c r="K255" s="12"/>
      <c r="L255" s="42"/>
      <c r="M255" s="128"/>
      <c r="O255" s="125"/>
      <c r="P255" s="19"/>
      <c r="Q255" s="69"/>
      <c r="S255" s="56">
        <v>3</v>
      </c>
      <c r="T255" s="20">
        <v>0</v>
      </c>
      <c r="U255" s="20">
        <v>0</v>
      </c>
      <c r="V255" s="20"/>
      <c r="W255" s="57">
        <v>0</v>
      </c>
      <c r="X255" s="76">
        <v>12</v>
      </c>
      <c r="Y255" s="77">
        <f t="shared" si="8"/>
        <v>0</v>
      </c>
      <c r="AC255" s="21" t="s">
        <v>978</v>
      </c>
      <c r="AE255" s="21" t="s">
        <v>978</v>
      </c>
      <c r="AI255" s="22"/>
    </row>
    <row r="256" spans="1:35" ht="15" x14ac:dyDescent="0.25">
      <c r="A256" s="19"/>
      <c r="B256" s="10" t="str">
        <f t="shared" si="9"/>
        <v>CRJ290</v>
      </c>
      <c r="C256" s="104" t="s">
        <v>1197</v>
      </c>
      <c r="D256" s="7" t="s">
        <v>860</v>
      </c>
      <c r="E256" s="99">
        <v>290</v>
      </c>
      <c r="F256" s="60" t="s">
        <v>1677</v>
      </c>
      <c r="G256" s="7" t="s">
        <v>1853</v>
      </c>
      <c r="H256" s="83"/>
      <c r="I256" s="84" t="s">
        <v>6</v>
      </c>
      <c r="J256" s="11" t="s">
        <v>6</v>
      </c>
      <c r="K256" s="12" t="s">
        <v>6</v>
      </c>
      <c r="L256" s="42" t="s">
        <v>6</v>
      </c>
      <c r="M256" s="128" t="s">
        <v>6</v>
      </c>
      <c r="O256" s="125" t="s">
        <v>1678</v>
      </c>
      <c r="P256" s="19" t="s">
        <v>1384</v>
      </c>
      <c r="Q256" s="69" t="s">
        <v>1633</v>
      </c>
      <c r="R256" s="67">
        <v>45702</v>
      </c>
      <c r="S256" s="56">
        <v>6</v>
      </c>
      <c r="T256" s="20">
        <v>0</v>
      </c>
      <c r="U256" s="20">
        <v>0</v>
      </c>
      <c r="V256" s="20">
        <v>6</v>
      </c>
      <c r="W256" s="57">
        <v>0</v>
      </c>
      <c r="X256" s="76">
        <v>12</v>
      </c>
      <c r="Y256" s="77">
        <f t="shared" si="8"/>
        <v>0</v>
      </c>
      <c r="AC256" s="21"/>
      <c r="AE256" s="21"/>
      <c r="AI256" s="22"/>
    </row>
    <row r="257" spans="1:35" ht="15" x14ac:dyDescent="0.25">
      <c r="A257" s="19"/>
      <c r="B257" s="10" t="str">
        <f t="shared" si="9"/>
        <v>CSC114</v>
      </c>
      <c r="C257" s="102" t="s">
        <v>1192</v>
      </c>
      <c r="D257" s="7" t="s">
        <v>861</v>
      </c>
      <c r="E257" s="99">
        <v>114</v>
      </c>
      <c r="F257" s="60" t="s">
        <v>205</v>
      </c>
      <c r="G257" s="7" t="s">
        <v>1852</v>
      </c>
      <c r="H257" s="83"/>
      <c r="I257" s="84" t="s">
        <v>6</v>
      </c>
      <c r="J257" s="11"/>
      <c r="K257" s="12" t="s">
        <v>6</v>
      </c>
      <c r="L257" s="42" t="s">
        <v>6</v>
      </c>
      <c r="M257" s="128"/>
      <c r="O257" s="125"/>
      <c r="P257" s="19" t="s">
        <v>1384</v>
      </c>
      <c r="Q257" s="69" t="s">
        <v>1633</v>
      </c>
      <c r="R257" s="67">
        <v>45688</v>
      </c>
      <c r="S257" s="56">
        <v>4</v>
      </c>
      <c r="T257" s="20">
        <v>3</v>
      </c>
      <c r="U257" s="20">
        <v>2</v>
      </c>
      <c r="V257" s="20"/>
      <c r="W257" s="57">
        <v>2</v>
      </c>
      <c r="X257" s="76">
        <v>12.5</v>
      </c>
      <c r="Y257" s="77">
        <f t="shared" si="8"/>
        <v>25</v>
      </c>
      <c r="AC257" s="21" t="s">
        <v>978</v>
      </c>
      <c r="AE257" s="21" t="s">
        <v>978</v>
      </c>
      <c r="AI257" s="22"/>
    </row>
    <row r="258" spans="1:35" ht="15" x14ac:dyDescent="0.25">
      <c r="A258" s="19"/>
      <c r="B258" s="10" t="str">
        <f t="shared" si="9"/>
        <v>CSC164</v>
      </c>
      <c r="C258" s="102" t="s">
        <v>1192</v>
      </c>
      <c r="D258" s="7" t="s">
        <v>861</v>
      </c>
      <c r="E258" s="99">
        <v>164</v>
      </c>
      <c r="F258" s="60" t="s">
        <v>206</v>
      </c>
      <c r="G258" s="7" t="s">
        <v>1852</v>
      </c>
      <c r="H258" s="83"/>
      <c r="I258" s="84" t="s">
        <v>6</v>
      </c>
      <c r="J258" s="11"/>
      <c r="K258" s="12"/>
      <c r="L258" s="42"/>
      <c r="M258" s="128"/>
      <c r="O258" s="125"/>
      <c r="P258" s="19" t="s">
        <v>1384</v>
      </c>
      <c r="Q258" s="69" t="s">
        <v>1633</v>
      </c>
      <c r="R258" s="67">
        <v>45688</v>
      </c>
      <c r="S258" s="56">
        <v>4</v>
      </c>
      <c r="T258" s="20">
        <v>3</v>
      </c>
      <c r="U258" s="20">
        <v>2</v>
      </c>
      <c r="V258" s="20"/>
      <c r="W258" s="57">
        <v>2</v>
      </c>
      <c r="X258" s="76">
        <v>12.5</v>
      </c>
      <c r="Y258" s="77">
        <f t="shared" si="8"/>
        <v>25</v>
      </c>
      <c r="AC258" s="21" t="s">
        <v>978</v>
      </c>
      <c r="AE258" s="21" t="s">
        <v>978</v>
      </c>
      <c r="AI258" s="22"/>
    </row>
    <row r="259" spans="1:35" ht="15" x14ac:dyDescent="0.25">
      <c r="A259" s="19"/>
      <c r="B259" s="10" t="str">
        <f t="shared" si="9"/>
        <v>CSC210</v>
      </c>
      <c r="C259" s="102" t="s">
        <v>1192</v>
      </c>
      <c r="D259" s="7" t="s">
        <v>861</v>
      </c>
      <c r="E259" s="99">
        <v>210</v>
      </c>
      <c r="F259" s="60" t="s">
        <v>1406</v>
      </c>
      <c r="G259" s="7" t="s">
        <v>1852</v>
      </c>
      <c r="H259" s="83"/>
      <c r="I259" s="84" t="s">
        <v>6</v>
      </c>
      <c r="J259" s="11"/>
      <c r="K259" s="12" t="s">
        <v>6</v>
      </c>
      <c r="L259" s="42" t="s">
        <v>6</v>
      </c>
      <c r="M259" s="128"/>
      <c r="O259" s="125"/>
      <c r="P259" s="19" t="s">
        <v>1384</v>
      </c>
      <c r="Q259" s="69" t="s">
        <v>1633</v>
      </c>
      <c r="R259" s="67">
        <v>45688</v>
      </c>
      <c r="S259" s="56">
        <v>3</v>
      </c>
      <c r="T259" s="20">
        <v>2</v>
      </c>
      <c r="U259" s="20">
        <v>2</v>
      </c>
      <c r="V259" s="20"/>
      <c r="W259" s="57">
        <v>2</v>
      </c>
      <c r="X259" s="76">
        <v>12.5</v>
      </c>
      <c r="Y259" s="77">
        <f t="shared" si="8"/>
        <v>25</v>
      </c>
      <c r="AC259" s="21"/>
      <c r="AE259" s="21"/>
      <c r="AI259" s="22"/>
    </row>
    <row r="260" spans="1:35" ht="15" x14ac:dyDescent="0.25">
      <c r="A260" s="19"/>
      <c r="B260" s="10" t="str">
        <f t="shared" si="9"/>
        <v>CSC214</v>
      </c>
      <c r="C260" s="102" t="s">
        <v>1192</v>
      </c>
      <c r="D260" s="7" t="s">
        <v>861</v>
      </c>
      <c r="E260" s="99">
        <v>214</v>
      </c>
      <c r="F260" s="60" t="s">
        <v>207</v>
      </c>
      <c r="G260" s="7" t="s">
        <v>1852</v>
      </c>
      <c r="H260" s="83"/>
      <c r="I260" s="84" t="s">
        <v>6</v>
      </c>
      <c r="J260" s="11"/>
      <c r="K260" s="12"/>
      <c r="L260" s="42"/>
      <c r="M260" s="128"/>
      <c r="O260" s="125"/>
      <c r="P260" s="19" t="s">
        <v>1384</v>
      </c>
      <c r="Q260" s="69" t="s">
        <v>1633</v>
      </c>
      <c r="R260" s="67">
        <v>45688</v>
      </c>
      <c r="S260" s="56">
        <v>4</v>
      </c>
      <c r="T260" s="20">
        <v>3</v>
      </c>
      <c r="U260" s="20">
        <v>2</v>
      </c>
      <c r="V260" s="20"/>
      <c r="W260" s="57">
        <v>2</v>
      </c>
      <c r="X260" s="76">
        <v>12.5</v>
      </c>
      <c r="Y260" s="77">
        <f t="shared" si="8"/>
        <v>25</v>
      </c>
      <c r="AC260" s="21" t="s">
        <v>978</v>
      </c>
      <c r="AE260" s="21" t="s">
        <v>978</v>
      </c>
      <c r="AI260" s="22"/>
    </row>
    <row r="261" spans="1:35" s="40" customFormat="1" ht="15" x14ac:dyDescent="0.25">
      <c r="A261" s="196" t="s">
        <v>1811</v>
      </c>
      <c r="B261" s="40" t="str">
        <f t="shared" si="9"/>
        <v>CSC264</v>
      </c>
      <c r="C261" s="216" t="s">
        <v>1192</v>
      </c>
      <c r="D261" s="40" t="s">
        <v>861</v>
      </c>
      <c r="E261" s="198">
        <v>264</v>
      </c>
      <c r="F261" s="199" t="s">
        <v>208</v>
      </c>
      <c r="G261" s="242" t="s">
        <v>1860</v>
      </c>
      <c r="H261" s="200"/>
      <c r="I261" s="92" t="s">
        <v>6</v>
      </c>
      <c r="J261" s="41"/>
      <c r="K261" s="41"/>
      <c r="L261" s="201"/>
      <c r="M261" s="202"/>
      <c r="N261" s="203"/>
      <c r="O261" s="204"/>
      <c r="P261" s="196" t="s">
        <v>607</v>
      </c>
      <c r="Q261" s="205" t="s">
        <v>786</v>
      </c>
      <c r="S261" s="207">
        <v>4</v>
      </c>
      <c r="T261" s="208">
        <v>3</v>
      </c>
      <c r="U261" s="208">
        <v>2</v>
      </c>
      <c r="V261" s="208"/>
      <c r="W261" s="209">
        <v>2</v>
      </c>
      <c r="X261" s="217">
        <v>12.5</v>
      </c>
      <c r="Y261" s="211">
        <f t="shared" si="8"/>
        <v>25</v>
      </c>
      <c r="AC261" s="214" t="s">
        <v>978</v>
      </c>
      <c r="AE261" s="214" t="s">
        <v>978</v>
      </c>
      <c r="AI261" s="212"/>
    </row>
    <row r="262" spans="1:35" ht="15" x14ac:dyDescent="0.25">
      <c r="A262" s="19"/>
      <c r="B262" s="10" t="str">
        <f t="shared" si="9"/>
        <v>CUL112</v>
      </c>
      <c r="C262" s="104" t="s">
        <v>1199</v>
      </c>
      <c r="D262" s="7" t="s">
        <v>863</v>
      </c>
      <c r="E262" s="99">
        <v>112</v>
      </c>
      <c r="F262" s="60" t="s">
        <v>215</v>
      </c>
      <c r="G262" s="7" t="s">
        <v>1853</v>
      </c>
      <c r="H262" s="83"/>
      <c r="I262" s="84" t="s">
        <v>6</v>
      </c>
      <c r="J262" s="11"/>
      <c r="K262" s="12"/>
      <c r="L262" s="42"/>
      <c r="M262" s="128"/>
      <c r="O262" s="125"/>
      <c r="P262" s="19" t="s">
        <v>695</v>
      </c>
      <c r="Q262" s="69" t="s">
        <v>1304</v>
      </c>
      <c r="R262" s="67">
        <v>43138</v>
      </c>
      <c r="S262" s="56">
        <v>2</v>
      </c>
      <c r="T262" s="20">
        <v>1</v>
      </c>
      <c r="U262" s="20">
        <v>3</v>
      </c>
      <c r="V262" s="20">
        <v>0</v>
      </c>
      <c r="W262" s="57">
        <v>3</v>
      </c>
      <c r="X262" s="76">
        <v>65</v>
      </c>
      <c r="Y262" s="77">
        <f t="shared" si="8"/>
        <v>195</v>
      </c>
      <c r="AC262" s="21" t="s">
        <v>978</v>
      </c>
      <c r="AE262" s="21" t="s">
        <v>978</v>
      </c>
      <c r="AI262" s="22"/>
    </row>
    <row r="263" spans="1:35" ht="15" x14ac:dyDescent="0.25">
      <c r="A263" s="19"/>
      <c r="B263" s="10" t="str">
        <f t="shared" si="9"/>
        <v>CUL119</v>
      </c>
      <c r="C263" s="104" t="s">
        <v>1199</v>
      </c>
      <c r="D263" s="7" t="s">
        <v>863</v>
      </c>
      <c r="E263" s="99">
        <v>119</v>
      </c>
      <c r="F263" s="60" t="s">
        <v>1099</v>
      </c>
      <c r="G263" s="7" t="s">
        <v>1852</v>
      </c>
      <c r="H263" s="83"/>
      <c r="I263" s="84" t="s">
        <v>6</v>
      </c>
      <c r="J263" s="11"/>
      <c r="K263" s="12" t="s">
        <v>594</v>
      </c>
      <c r="L263" s="42"/>
      <c r="M263" s="128"/>
      <c r="O263" s="125"/>
      <c r="P263" s="19" t="s">
        <v>695</v>
      </c>
      <c r="Q263" s="69" t="s">
        <v>1304</v>
      </c>
      <c r="R263" s="67">
        <v>43138</v>
      </c>
      <c r="S263" s="56">
        <v>2</v>
      </c>
      <c r="T263" s="20">
        <v>2</v>
      </c>
      <c r="U263" s="20">
        <v>0</v>
      </c>
      <c r="V263" s="20"/>
      <c r="W263" s="57">
        <v>0</v>
      </c>
      <c r="X263" s="76">
        <v>65</v>
      </c>
      <c r="Y263" s="77">
        <f t="shared" si="8"/>
        <v>0</v>
      </c>
      <c r="AC263" s="21" t="s">
        <v>1101</v>
      </c>
      <c r="AD263" s="7">
        <v>25</v>
      </c>
      <c r="AE263" s="21" t="s">
        <v>978</v>
      </c>
      <c r="AI263" s="22" t="s">
        <v>1572</v>
      </c>
    </row>
    <row r="264" spans="1:35" ht="15" x14ac:dyDescent="0.25">
      <c r="A264" s="19"/>
      <c r="B264" s="10" t="str">
        <f t="shared" si="9"/>
        <v>CUL121</v>
      </c>
      <c r="C264" s="104" t="s">
        <v>1199</v>
      </c>
      <c r="D264" s="7" t="s">
        <v>863</v>
      </c>
      <c r="E264" s="99">
        <v>121</v>
      </c>
      <c r="F264" s="60" t="s">
        <v>216</v>
      </c>
      <c r="G264" s="7" t="s">
        <v>1852</v>
      </c>
      <c r="H264" s="83"/>
      <c r="I264" s="84" t="s">
        <v>6</v>
      </c>
      <c r="J264" s="11"/>
      <c r="K264" s="12"/>
      <c r="L264" s="42"/>
      <c r="M264" s="128"/>
      <c r="O264" s="125"/>
      <c r="P264" s="19" t="s">
        <v>1416</v>
      </c>
      <c r="Q264" s="69" t="s">
        <v>1614</v>
      </c>
      <c r="R264" s="67">
        <v>45396</v>
      </c>
      <c r="S264" s="56">
        <v>4</v>
      </c>
      <c r="T264" s="20">
        <v>3</v>
      </c>
      <c r="U264" s="20">
        <v>4</v>
      </c>
      <c r="V264" s="20"/>
      <c r="W264" s="57">
        <v>4</v>
      </c>
      <c r="X264" s="76">
        <v>65</v>
      </c>
      <c r="Y264" s="77">
        <f t="shared" si="8"/>
        <v>260</v>
      </c>
      <c r="AC264" s="21" t="s">
        <v>978</v>
      </c>
      <c r="AE264" s="21" t="s">
        <v>978</v>
      </c>
      <c r="AI264" s="22"/>
    </row>
    <row r="265" spans="1:35" ht="15" x14ac:dyDescent="0.25">
      <c r="A265" s="19"/>
      <c r="B265" s="10" t="str">
        <f t="shared" si="9"/>
        <v>CUL156</v>
      </c>
      <c r="C265" s="104" t="s">
        <v>1199</v>
      </c>
      <c r="D265" s="7" t="s">
        <v>863</v>
      </c>
      <c r="E265" s="99">
        <v>156</v>
      </c>
      <c r="F265" s="60" t="s">
        <v>217</v>
      </c>
      <c r="G265" s="7" t="s">
        <v>1853</v>
      </c>
      <c r="H265" s="83"/>
      <c r="I265" s="84" t="s">
        <v>6</v>
      </c>
      <c r="J265" s="11"/>
      <c r="K265" s="12"/>
      <c r="L265" s="42"/>
      <c r="M265" s="128"/>
      <c r="O265" s="125" t="s">
        <v>1379</v>
      </c>
      <c r="P265" s="19" t="s">
        <v>695</v>
      </c>
      <c r="Q265" s="69" t="s">
        <v>1304</v>
      </c>
      <c r="R265" s="67">
        <v>43138</v>
      </c>
      <c r="S265" s="56">
        <v>3</v>
      </c>
      <c r="T265" s="20">
        <v>0</v>
      </c>
      <c r="U265" s="20">
        <v>0</v>
      </c>
      <c r="V265" s="20">
        <v>8</v>
      </c>
      <c r="W265" s="57">
        <v>8</v>
      </c>
      <c r="X265" s="76">
        <v>65</v>
      </c>
      <c r="Y265" s="77">
        <f t="shared" si="8"/>
        <v>0</v>
      </c>
      <c r="AC265" s="21" t="s">
        <v>978</v>
      </c>
      <c r="AE265" s="21" t="s">
        <v>978</v>
      </c>
      <c r="AI265" s="22"/>
    </row>
    <row r="266" spans="1:35" ht="15" x14ac:dyDescent="0.25">
      <c r="A266" s="19"/>
      <c r="B266" s="10" t="str">
        <f t="shared" si="9"/>
        <v>CUL171</v>
      </c>
      <c r="C266" s="104" t="s">
        <v>1199</v>
      </c>
      <c r="D266" s="7" t="s">
        <v>863</v>
      </c>
      <c r="E266" s="99">
        <v>171</v>
      </c>
      <c r="F266" s="60" t="s">
        <v>218</v>
      </c>
      <c r="G266" s="7" t="s">
        <v>1852</v>
      </c>
      <c r="H266" s="83"/>
      <c r="I266" s="84" t="s">
        <v>6</v>
      </c>
      <c r="J266" s="11"/>
      <c r="K266" s="12"/>
      <c r="L266" s="42"/>
      <c r="M266" s="128"/>
      <c r="O266" s="125"/>
      <c r="P266" s="19" t="s">
        <v>1416</v>
      </c>
      <c r="Q266" s="69" t="s">
        <v>1614</v>
      </c>
      <c r="R266" s="67">
        <v>45396</v>
      </c>
      <c r="S266" s="56">
        <v>4</v>
      </c>
      <c r="T266" s="20">
        <v>3</v>
      </c>
      <c r="U266" s="20">
        <v>4</v>
      </c>
      <c r="V266" s="20"/>
      <c r="W266" s="57">
        <v>4</v>
      </c>
      <c r="X266" s="76">
        <v>65</v>
      </c>
      <c r="Y266" s="77">
        <f t="shared" si="8"/>
        <v>260</v>
      </c>
      <c r="AC266" s="21" t="s">
        <v>978</v>
      </c>
      <c r="AE266" s="21" t="s">
        <v>978</v>
      </c>
      <c r="AI266" s="22"/>
    </row>
    <row r="267" spans="1:35" ht="15" x14ac:dyDescent="0.25">
      <c r="A267" s="19"/>
      <c r="B267" s="10" t="str">
        <f t="shared" si="9"/>
        <v>CUL189</v>
      </c>
      <c r="C267" s="104" t="s">
        <v>1199</v>
      </c>
      <c r="D267" s="7" t="s">
        <v>863</v>
      </c>
      <c r="E267" s="99">
        <v>189</v>
      </c>
      <c r="F267" s="60" t="s">
        <v>9</v>
      </c>
      <c r="G267" s="7" t="s">
        <v>1853</v>
      </c>
      <c r="H267" s="83"/>
      <c r="I267" s="84" t="s">
        <v>6</v>
      </c>
      <c r="J267" s="11"/>
      <c r="K267" s="12"/>
      <c r="L267" s="42"/>
      <c r="M267" s="128"/>
      <c r="O267" s="125"/>
      <c r="P267" s="19"/>
      <c r="Q267" s="69"/>
      <c r="S267" s="56">
        <v>3</v>
      </c>
      <c r="T267" s="20">
        <v>0</v>
      </c>
      <c r="U267" s="20">
        <v>0</v>
      </c>
      <c r="V267" s="20"/>
      <c r="W267" s="57">
        <v>0</v>
      </c>
      <c r="X267" s="76">
        <v>65</v>
      </c>
      <c r="Y267" s="77">
        <f t="shared" si="8"/>
        <v>0</v>
      </c>
      <c r="AC267" s="21" t="s">
        <v>978</v>
      </c>
      <c r="AE267" s="21" t="s">
        <v>978</v>
      </c>
      <c r="AI267" s="22"/>
    </row>
    <row r="268" spans="1:35" ht="15" x14ac:dyDescent="0.25">
      <c r="A268" s="19"/>
      <c r="B268" s="10" t="str">
        <f t="shared" si="9"/>
        <v>CUL210</v>
      </c>
      <c r="C268" s="104" t="s">
        <v>1199</v>
      </c>
      <c r="D268" s="7" t="s">
        <v>863</v>
      </c>
      <c r="E268" s="99">
        <v>210</v>
      </c>
      <c r="F268" s="60" t="s">
        <v>371</v>
      </c>
      <c r="G268" s="7" t="s">
        <v>1852</v>
      </c>
      <c r="H268" s="83"/>
      <c r="I268" s="84" t="s">
        <v>6</v>
      </c>
      <c r="J268" s="11" t="s">
        <v>6</v>
      </c>
      <c r="K268" s="12" t="s">
        <v>6</v>
      </c>
      <c r="L268" s="42" t="s">
        <v>6</v>
      </c>
      <c r="M268" s="128" t="s">
        <v>6</v>
      </c>
      <c r="O268" s="125"/>
      <c r="P268" s="19" t="s">
        <v>1384</v>
      </c>
      <c r="Q268" s="69" t="s">
        <v>1633</v>
      </c>
      <c r="R268" s="67">
        <v>45695</v>
      </c>
      <c r="S268" s="56">
        <v>3</v>
      </c>
      <c r="T268" s="20">
        <v>3</v>
      </c>
      <c r="U268" s="20">
        <v>0</v>
      </c>
      <c r="V268" s="20"/>
      <c r="W268" s="57">
        <v>0</v>
      </c>
      <c r="X268" s="76">
        <v>65</v>
      </c>
      <c r="Y268" s="77">
        <f t="shared" si="8"/>
        <v>0</v>
      </c>
      <c r="AC268" s="21"/>
      <c r="AE268" s="21"/>
      <c r="AI268" s="22"/>
    </row>
    <row r="269" spans="1:35" ht="15" x14ac:dyDescent="0.25">
      <c r="A269" s="19"/>
      <c r="B269" s="10" t="str">
        <f t="shared" si="9"/>
        <v>CUL212</v>
      </c>
      <c r="C269" s="104" t="s">
        <v>1199</v>
      </c>
      <c r="D269" s="7" t="s">
        <v>863</v>
      </c>
      <c r="E269" s="99">
        <v>212</v>
      </c>
      <c r="F269" s="60" t="s">
        <v>1659</v>
      </c>
      <c r="G269" s="7" t="s">
        <v>1852</v>
      </c>
      <c r="H269" s="83"/>
      <c r="I269" s="84" t="s">
        <v>6</v>
      </c>
      <c r="J269" s="11"/>
      <c r="K269" s="12"/>
      <c r="L269" s="42"/>
      <c r="M269" s="128"/>
      <c r="O269" s="125"/>
      <c r="P269" s="19" t="s">
        <v>1384</v>
      </c>
      <c r="Q269" s="69" t="s">
        <v>1633</v>
      </c>
      <c r="R269" s="67">
        <v>45688</v>
      </c>
      <c r="S269" s="56">
        <v>3</v>
      </c>
      <c r="T269" s="20">
        <v>3</v>
      </c>
      <c r="U269" s="20">
        <v>0</v>
      </c>
      <c r="V269" s="20"/>
      <c r="W269" s="57">
        <v>0</v>
      </c>
      <c r="X269" s="76">
        <v>65</v>
      </c>
      <c r="Y269" s="77">
        <f t="shared" si="8"/>
        <v>0</v>
      </c>
      <c r="AC269" s="21"/>
      <c r="AE269" s="21"/>
      <c r="AI269" s="22"/>
    </row>
    <row r="270" spans="1:35" ht="15" x14ac:dyDescent="0.25">
      <c r="A270" s="19"/>
      <c r="B270" s="10" t="str">
        <f t="shared" si="9"/>
        <v>CUL245</v>
      </c>
      <c r="C270" s="104" t="s">
        <v>1199</v>
      </c>
      <c r="D270" s="7" t="s">
        <v>863</v>
      </c>
      <c r="E270" s="99">
        <v>245</v>
      </c>
      <c r="F270" s="60" t="s">
        <v>219</v>
      </c>
      <c r="G270" s="7" t="s">
        <v>1852</v>
      </c>
      <c r="H270" s="83"/>
      <c r="I270" s="84" t="s">
        <v>6</v>
      </c>
      <c r="J270" s="11"/>
      <c r="K270" s="12"/>
      <c r="L270" s="42"/>
      <c r="M270" s="128"/>
      <c r="O270" s="125"/>
      <c r="P270" s="19" t="s">
        <v>695</v>
      </c>
      <c r="Q270" s="69" t="s">
        <v>1304</v>
      </c>
      <c r="R270" s="67">
        <v>43138</v>
      </c>
      <c r="S270" s="56">
        <v>2</v>
      </c>
      <c r="T270" s="20">
        <v>1</v>
      </c>
      <c r="U270" s="20">
        <v>4</v>
      </c>
      <c r="V270" s="20">
        <v>0</v>
      </c>
      <c r="W270" s="57">
        <v>4</v>
      </c>
      <c r="X270" s="76">
        <v>65</v>
      </c>
      <c r="Y270" s="77">
        <f t="shared" si="8"/>
        <v>260</v>
      </c>
      <c r="AC270" s="21" t="s">
        <v>978</v>
      </c>
      <c r="AE270" s="21" t="s">
        <v>978</v>
      </c>
      <c r="AI270" s="22"/>
    </row>
    <row r="271" spans="1:35" ht="15" x14ac:dyDescent="0.25">
      <c r="A271" s="19"/>
      <c r="B271" s="10" t="str">
        <f t="shared" si="9"/>
        <v>CUL261</v>
      </c>
      <c r="C271" s="104" t="s">
        <v>1199</v>
      </c>
      <c r="D271" s="7" t="s">
        <v>863</v>
      </c>
      <c r="E271" s="99">
        <v>261</v>
      </c>
      <c r="F271" s="60" t="s">
        <v>221</v>
      </c>
      <c r="G271" s="7" t="s">
        <v>1852</v>
      </c>
      <c r="H271" s="83"/>
      <c r="I271" s="84" t="s">
        <v>6</v>
      </c>
      <c r="J271" s="11"/>
      <c r="K271" s="12"/>
      <c r="L271" s="42"/>
      <c r="M271" s="128"/>
      <c r="O271" s="125"/>
      <c r="P271" s="19" t="s">
        <v>695</v>
      </c>
      <c r="Q271" s="69" t="s">
        <v>1304</v>
      </c>
      <c r="R271" s="67">
        <v>43138</v>
      </c>
      <c r="S271" s="56">
        <v>4</v>
      </c>
      <c r="T271" s="20">
        <v>3</v>
      </c>
      <c r="U271" s="20">
        <v>4</v>
      </c>
      <c r="V271" s="20"/>
      <c r="W271" s="57">
        <v>4</v>
      </c>
      <c r="X271" s="76">
        <v>65</v>
      </c>
      <c r="Y271" s="77">
        <f t="shared" si="8"/>
        <v>260</v>
      </c>
      <c r="AC271" s="21" t="s">
        <v>978</v>
      </c>
      <c r="AE271" s="21" t="s">
        <v>978</v>
      </c>
      <c r="AI271" s="22"/>
    </row>
    <row r="272" spans="1:35" ht="15" x14ac:dyDescent="0.25">
      <c r="A272" s="19"/>
      <c r="B272" s="10" t="str">
        <f t="shared" si="9"/>
        <v>CUL262</v>
      </c>
      <c r="C272" s="104" t="s">
        <v>1199</v>
      </c>
      <c r="D272" s="7" t="s">
        <v>863</v>
      </c>
      <c r="E272" s="99">
        <v>262</v>
      </c>
      <c r="F272" s="60" t="s">
        <v>222</v>
      </c>
      <c r="G272" s="7" t="s">
        <v>1852</v>
      </c>
      <c r="H272" s="83"/>
      <c r="I272" s="84" t="s">
        <v>6</v>
      </c>
      <c r="J272" s="11"/>
      <c r="K272" s="12"/>
      <c r="L272" s="42"/>
      <c r="M272" s="128"/>
      <c r="O272" s="125"/>
      <c r="P272" s="19" t="s">
        <v>695</v>
      </c>
      <c r="Q272" s="69" t="s">
        <v>1304</v>
      </c>
      <c r="R272" s="67">
        <v>43138</v>
      </c>
      <c r="S272" s="56">
        <v>4</v>
      </c>
      <c r="T272" s="20">
        <v>3</v>
      </c>
      <c r="U272" s="20">
        <v>4</v>
      </c>
      <c r="V272" s="20"/>
      <c r="W272" s="57">
        <v>4</v>
      </c>
      <c r="X272" s="76">
        <v>65</v>
      </c>
      <c r="Y272" s="77">
        <f t="shared" si="8"/>
        <v>260</v>
      </c>
      <c r="AC272" s="21" t="s">
        <v>978</v>
      </c>
      <c r="AE272" s="21" t="s">
        <v>978</v>
      </c>
      <c r="AI272" s="22"/>
    </row>
    <row r="273" spans="1:36" ht="15" x14ac:dyDescent="0.25">
      <c r="A273" s="19"/>
      <c r="B273" s="10" t="str">
        <f t="shared" si="9"/>
        <v>CUL280</v>
      </c>
      <c r="C273" s="104" t="s">
        <v>1199</v>
      </c>
      <c r="D273" s="7" t="s">
        <v>863</v>
      </c>
      <c r="E273" s="99">
        <v>280</v>
      </c>
      <c r="F273" s="60" t="s">
        <v>1313</v>
      </c>
      <c r="G273" s="7" t="s">
        <v>1852</v>
      </c>
      <c r="H273" s="83"/>
      <c r="I273" s="84" t="s">
        <v>6</v>
      </c>
      <c r="J273" s="11"/>
      <c r="K273" s="12"/>
      <c r="L273" s="42"/>
      <c r="M273" s="128"/>
      <c r="O273" s="125"/>
      <c r="P273" s="19" t="s">
        <v>695</v>
      </c>
      <c r="Q273" s="69" t="s">
        <v>1304</v>
      </c>
      <c r="R273" s="67">
        <v>43677</v>
      </c>
      <c r="S273" s="56">
        <v>4</v>
      </c>
      <c r="T273" s="20">
        <v>3</v>
      </c>
      <c r="U273" s="20">
        <v>4</v>
      </c>
      <c r="V273" s="20"/>
      <c r="W273" s="57">
        <v>4</v>
      </c>
      <c r="X273" s="76">
        <v>65</v>
      </c>
      <c r="Y273" s="77">
        <f t="shared" si="8"/>
        <v>260</v>
      </c>
      <c r="AC273" s="21"/>
      <c r="AE273" s="21"/>
      <c r="AI273" s="22"/>
    </row>
    <row r="274" spans="1:36" ht="15" x14ac:dyDescent="0.25">
      <c r="A274" s="19"/>
      <c r="B274" s="10" t="str">
        <f t="shared" si="9"/>
        <v>CUL285</v>
      </c>
      <c r="C274" s="104" t="s">
        <v>1199</v>
      </c>
      <c r="D274" s="7" t="s">
        <v>863</v>
      </c>
      <c r="E274" s="99">
        <v>285</v>
      </c>
      <c r="F274" s="60" t="s">
        <v>223</v>
      </c>
      <c r="G274" s="7" t="s">
        <v>1852</v>
      </c>
      <c r="H274" s="83"/>
      <c r="I274" s="84" t="s">
        <v>6</v>
      </c>
      <c r="J274" s="11"/>
      <c r="K274" s="12"/>
      <c r="L274" s="42"/>
      <c r="M274" s="128"/>
      <c r="O274" s="125"/>
      <c r="P274" s="19" t="s">
        <v>695</v>
      </c>
      <c r="Q274" s="69" t="s">
        <v>1304</v>
      </c>
      <c r="R274" s="67">
        <v>43677</v>
      </c>
      <c r="S274" s="56">
        <v>4</v>
      </c>
      <c r="T274" s="20">
        <v>3</v>
      </c>
      <c r="U274" s="20">
        <v>4</v>
      </c>
      <c r="V274" s="20"/>
      <c r="W274" s="57">
        <v>4</v>
      </c>
      <c r="X274" s="76">
        <v>65</v>
      </c>
      <c r="Y274" s="77">
        <f t="shared" si="8"/>
        <v>260</v>
      </c>
      <c r="AC274" s="21" t="s">
        <v>978</v>
      </c>
      <c r="AE274" s="21" t="s">
        <v>978</v>
      </c>
      <c r="AI274" s="22"/>
    </row>
    <row r="275" spans="1:36" ht="15" x14ac:dyDescent="0.25">
      <c r="A275" s="19"/>
      <c r="B275" s="10" t="str">
        <f t="shared" si="9"/>
        <v>CUL289</v>
      </c>
      <c r="C275" s="104" t="s">
        <v>1199</v>
      </c>
      <c r="D275" s="7" t="s">
        <v>863</v>
      </c>
      <c r="E275" s="99">
        <v>289</v>
      </c>
      <c r="F275" s="60" t="s">
        <v>9</v>
      </c>
      <c r="G275" s="7" t="s">
        <v>1853</v>
      </c>
      <c r="H275" s="83"/>
      <c r="I275" s="84" t="s">
        <v>6</v>
      </c>
      <c r="J275" s="11"/>
      <c r="K275" s="12"/>
      <c r="L275" s="42"/>
      <c r="M275" s="128"/>
      <c r="O275" s="125"/>
      <c r="P275" s="19"/>
      <c r="Q275" s="69"/>
      <c r="S275" s="56">
        <v>3</v>
      </c>
      <c r="T275" s="20">
        <v>0</v>
      </c>
      <c r="U275" s="20">
        <v>0</v>
      </c>
      <c r="V275" s="20"/>
      <c r="W275" s="57">
        <v>0</v>
      </c>
      <c r="X275" s="76">
        <v>65</v>
      </c>
      <c r="Y275" s="77">
        <f t="shared" si="8"/>
        <v>0</v>
      </c>
      <c r="AC275" s="21" t="s">
        <v>978</v>
      </c>
      <c r="AE275" s="21" t="s">
        <v>978</v>
      </c>
      <c r="AI275" s="22"/>
    </row>
    <row r="276" spans="1:36" ht="15" x14ac:dyDescent="0.25">
      <c r="A276" s="19"/>
      <c r="B276" s="10" t="str">
        <f t="shared" si="9"/>
        <v>CVS109</v>
      </c>
      <c r="C276" s="104" t="s">
        <v>1200</v>
      </c>
      <c r="D276" s="7" t="s">
        <v>864</v>
      </c>
      <c r="E276" s="99">
        <v>109</v>
      </c>
      <c r="F276" s="60" t="s">
        <v>224</v>
      </c>
      <c r="G276" s="7" t="s">
        <v>1853</v>
      </c>
      <c r="H276" s="83"/>
      <c r="I276" s="84" t="s">
        <v>6</v>
      </c>
      <c r="J276" s="11"/>
      <c r="K276" s="12"/>
      <c r="L276" s="42"/>
      <c r="M276" s="128"/>
      <c r="O276" s="125" t="s">
        <v>1379</v>
      </c>
      <c r="P276" s="19" t="s">
        <v>1384</v>
      </c>
      <c r="Q276" s="69" t="s">
        <v>1633</v>
      </c>
      <c r="R276" s="67">
        <v>43991</v>
      </c>
      <c r="S276" s="56">
        <v>1</v>
      </c>
      <c r="T276" s="20">
        <v>0</v>
      </c>
      <c r="U276" s="20">
        <v>0</v>
      </c>
      <c r="V276" s="20">
        <v>7</v>
      </c>
      <c r="W276" s="57">
        <v>7</v>
      </c>
      <c r="X276" s="76">
        <v>12</v>
      </c>
      <c r="Y276" s="77">
        <f t="shared" si="8"/>
        <v>0</v>
      </c>
      <c r="AC276" s="21" t="s">
        <v>978</v>
      </c>
      <c r="AE276" s="21" t="s">
        <v>978</v>
      </c>
      <c r="AI276" s="22"/>
    </row>
    <row r="277" spans="1:36" ht="15" x14ac:dyDescent="0.25">
      <c r="A277" s="19"/>
      <c r="B277" s="10" t="str">
        <f t="shared" si="9"/>
        <v>CVS201</v>
      </c>
      <c r="C277" s="104" t="s">
        <v>1200</v>
      </c>
      <c r="D277" s="7" t="s">
        <v>864</v>
      </c>
      <c r="E277" s="99">
        <v>201</v>
      </c>
      <c r="F277" s="60" t="s">
        <v>225</v>
      </c>
      <c r="G277" s="7" t="s">
        <v>1852</v>
      </c>
      <c r="H277" s="83"/>
      <c r="I277" s="84" t="s">
        <v>6</v>
      </c>
      <c r="J277" s="11"/>
      <c r="K277" s="12"/>
      <c r="L277" s="42"/>
      <c r="M277" s="128"/>
      <c r="O277" s="125" t="s">
        <v>1379</v>
      </c>
      <c r="P277" s="19" t="s">
        <v>1384</v>
      </c>
      <c r="Q277" s="69" t="s">
        <v>1633</v>
      </c>
      <c r="R277" s="67">
        <v>43991</v>
      </c>
      <c r="S277" s="56">
        <v>5</v>
      </c>
      <c r="T277" s="20">
        <v>0</v>
      </c>
      <c r="U277" s="20">
        <v>0</v>
      </c>
      <c r="V277" s="20">
        <v>24</v>
      </c>
      <c r="W277" s="57">
        <v>24</v>
      </c>
      <c r="X277" s="76">
        <v>12</v>
      </c>
      <c r="Y277" s="77">
        <f t="shared" si="8"/>
        <v>0</v>
      </c>
      <c r="AC277" s="21"/>
      <c r="AD277" s="109"/>
      <c r="AE277" s="21"/>
      <c r="AI277" s="9" t="s">
        <v>1848</v>
      </c>
    </row>
    <row r="278" spans="1:36" ht="15" x14ac:dyDescent="0.25">
      <c r="A278" s="19"/>
      <c r="B278" s="10" t="str">
        <f t="shared" si="9"/>
        <v>CVS202</v>
      </c>
      <c r="C278" s="104" t="s">
        <v>1200</v>
      </c>
      <c r="D278" s="7" t="s">
        <v>864</v>
      </c>
      <c r="E278" s="99">
        <v>202</v>
      </c>
      <c r="F278" s="60" t="s">
        <v>226</v>
      </c>
      <c r="G278" s="7" t="s">
        <v>1852</v>
      </c>
      <c r="H278" s="83"/>
      <c r="I278" s="84" t="s">
        <v>6</v>
      </c>
      <c r="J278" s="11"/>
      <c r="K278" s="12"/>
      <c r="L278" s="42"/>
      <c r="M278" s="128"/>
      <c r="O278" s="125" t="s">
        <v>1379</v>
      </c>
      <c r="P278" s="19" t="s">
        <v>1349</v>
      </c>
      <c r="Q278" s="69" t="s">
        <v>1384</v>
      </c>
      <c r="R278" s="67">
        <v>43991</v>
      </c>
      <c r="S278" s="56">
        <v>5</v>
      </c>
      <c r="T278" s="20">
        <v>0</v>
      </c>
      <c r="U278" s="20">
        <v>0</v>
      </c>
      <c r="V278" s="20">
        <v>24</v>
      </c>
      <c r="W278" s="57">
        <v>24</v>
      </c>
      <c r="X278" s="76">
        <v>12</v>
      </c>
      <c r="Y278" s="77">
        <f t="shared" si="8"/>
        <v>0</v>
      </c>
      <c r="Z278" s="7">
        <v>18</v>
      </c>
      <c r="AC278" s="21" t="s">
        <v>978</v>
      </c>
      <c r="AE278" s="21" t="s">
        <v>978</v>
      </c>
      <c r="AI278" s="22" t="s">
        <v>1581</v>
      </c>
    </row>
    <row r="279" spans="1:36" ht="15" x14ac:dyDescent="0.25">
      <c r="A279" s="19"/>
      <c r="B279" s="10" t="str">
        <f t="shared" si="9"/>
        <v>CVS203</v>
      </c>
      <c r="C279" s="104" t="s">
        <v>1200</v>
      </c>
      <c r="D279" s="7" t="s">
        <v>864</v>
      </c>
      <c r="E279" s="99">
        <v>203</v>
      </c>
      <c r="F279" s="60" t="s">
        <v>227</v>
      </c>
      <c r="G279" s="7" t="s">
        <v>1852</v>
      </c>
      <c r="H279" s="83"/>
      <c r="I279" s="84" t="s">
        <v>6</v>
      </c>
      <c r="J279" s="11"/>
      <c r="K279" s="12"/>
      <c r="L279" s="42"/>
      <c r="M279" s="128"/>
      <c r="O279" s="125" t="s">
        <v>1379</v>
      </c>
      <c r="P279" s="19" t="s">
        <v>1349</v>
      </c>
      <c r="Q279" s="69" t="s">
        <v>1384</v>
      </c>
      <c r="R279" s="67">
        <v>43991</v>
      </c>
      <c r="S279" s="56">
        <v>5</v>
      </c>
      <c r="T279" s="20">
        <v>0</v>
      </c>
      <c r="U279" s="20">
        <v>0</v>
      </c>
      <c r="V279" s="20">
        <v>24</v>
      </c>
      <c r="W279" s="57">
        <v>24</v>
      </c>
      <c r="X279" s="76">
        <v>12</v>
      </c>
      <c r="Y279" s="77">
        <f t="shared" si="8"/>
        <v>0</v>
      </c>
      <c r="AC279" s="21"/>
      <c r="AE279" s="21" t="s">
        <v>978</v>
      </c>
      <c r="AI279" s="22" t="s">
        <v>1849</v>
      </c>
    </row>
    <row r="280" spans="1:36" ht="15" x14ac:dyDescent="0.25">
      <c r="A280" s="19"/>
      <c r="B280" s="10" t="str">
        <f t="shared" si="9"/>
        <v>CWE189</v>
      </c>
      <c r="C280" s="93"/>
      <c r="D280" s="7" t="s">
        <v>865</v>
      </c>
      <c r="E280" s="99">
        <v>189</v>
      </c>
      <c r="F280" s="60" t="s">
        <v>9</v>
      </c>
      <c r="G280" s="240" t="s">
        <v>1860</v>
      </c>
      <c r="H280" s="83"/>
      <c r="I280" s="84" t="s">
        <v>6</v>
      </c>
      <c r="J280" s="11"/>
      <c r="K280" s="12"/>
      <c r="L280" s="42"/>
      <c r="M280" s="128"/>
      <c r="O280" s="125"/>
      <c r="P280" s="19"/>
      <c r="Q280" s="69"/>
      <c r="S280" s="56">
        <v>3</v>
      </c>
      <c r="T280" s="20">
        <v>0</v>
      </c>
      <c r="U280" s="20">
        <v>0</v>
      </c>
      <c r="V280" s="20"/>
      <c r="W280" s="57">
        <v>0</v>
      </c>
      <c r="X280" s="76">
        <v>0</v>
      </c>
      <c r="Y280" s="77">
        <f t="shared" si="8"/>
        <v>0</v>
      </c>
      <c r="AC280" s="21" t="s">
        <v>978</v>
      </c>
      <c r="AE280" s="21" t="s">
        <v>978</v>
      </c>
      <c r="AI280" s="22"/>
    </row>
    <row r="281" spans="1:36" ht="15" x14ac:dyDescent="0.25">
      <c r="A281" s="19"/>
      <c r="B281" s="10" t="str">
        <f t="shared" si="9"/>
        <v>DAC141</v>
      </c>
      <c r="C281" s="104" t="s">
        <v>1201</v>
      </c>
      <c r="D281" s="7" t="s">
        <v>866</v>
      </c>
      <c r="E281" s="99">
        <v>141</v>
      </c>
      <c r="F281" s="60" t="s">
        <v>232</v>
      </c>
      <c r="G281" s="7" t="s">
        <v>1852</v>
      </c>
      <c r="H281" s="83"/>
      <c r="I281" s="84" t="s">
        <v>6</v>
      </c>
      <c r="J281" s="11" t="s">
        <v>6</v>
      </c>
      <c r="K281" s="12" t="s">
        <v>6</v>
      </c>
      <c r="L281" s="42" t="s">
        <v>6</v>
      </c>
      <c r="M281" s="128" t="s">
        <v>6</v>
      </c>
      <c r="O281" s="125"/>
      <c r="P281" s="19" t="s">
        <v>1389</v>
      </c>
      <c r="Q281" s="69" t="s">
        <v>1523</v>
      </c>
      <c r="R281" s="67">
        <v>45037</v>
      </c>
      <c r="S281" s="56">
        <v>3</v>
      </c>
      <c r="T281" s="20">
        <v>3</v>
      </c>
      <c r="U281" s="20">
        <v>0</v>
      </c>
      <c r="V281" s="20"/>
      <c r="W281" s="57">
        <v>0</v>
      </c>
      <c r="X281" s="76">
        <v>12</v>
      </c>
      <c r="Y281" s="77">
        <f t="shared" si="8"/>
        <v>0</v>
      </c>
      <c r="AC281" s="21" t="s">
        <v>978</v>
      </c>
      <c r="AE281" s="21" t="s">
        <v>978</v>
      </c>
      <c r="AI281" s="22"/>
    </row>
    <row r="282" spans="1:36" ht="15" x14ac:dyDescent="0.25">
      <c r="A282" s="19"/>
      <c r="B282" s="10" t="str">
        <f t="shared" si="9"/>
        <v>DAC189</v>
      </c>
      <c r="C282" s="104" t="s">
        <v>1201</v>
      </c>
      <c r="D282" s="7" t="s">
        <v>866</v>
      </c>
      <c r="E282" s="99">
        <v>189</v>
      </c>
      <c r="F282" s="60" t="s">
        <v>9</v>
      </c>
      <c r="G282" s="7" t="s">
        <v>1853</v>
      </c>
      <c r="H282" s="83"/>
      <c r="I282" s="84" t="s">
        <v>6</v>
      </c>
      <c r="J282" s="11"/>
      <c r="K282" s="12"/>
      <c r="L282" s="42"/>
      <c r="M282" s="128"/>
      <c r="O282" s="125"/>
      <c r="P282" s="19"/>
      <c r="Q282" s="69"/>
      <c r="S282" s="56">
        <v>3</v>
      </c>
      <c r="T282" s="20">
        <v>0</v>
      </c>
      <c r="U282" s="20">
        <v>0</v>
      </c>
      <c r="V282" s="20"/>
      <c r="W282" s="57">
        <v>0</v>
      </c>
      <c r="X282" s="76">
        <v>12</v>
      </c>
      <c r="Y282" s="77">
        <f t="shared" si="8"/>
        <v>0</v>
      </c>
      <c r="AC282" s="21" t="s">
        <v>978</v>
      </c>
      <c r="AE282" s="21" t="s">
        <v>978</v>
      </c>
      <c r="AI282" s="22"/>
    </row>
    <row r="283" spans="1:36" s="40" customFormat="1" ht="15" x14ac:dyDescent="0.25">
      <c r="A283" s="196" t="s">
        <v>1811</v>
      </c>
      <c r="B283" s="40" t="str">
        <f t="shared" si="9"/>
        <v>DAC225</v>
      </c>
      <c r="C283" s="213" t="s">
        <v>1201</v>
      </c>
      <c r="D283" s="40" t="s">
        <v>866</v>
      </c>
      <c r="E283" s="198">
        <v>225</v>
      </c>
      <c r="F283" s="199" t="s">
        <v>1597</v>
      </c>
      <c r="G283" s="40" t="s">
        <v>1852</v>
      </c>
      <c r="H283" s="200"/>
      <c r="I283" s="92" t="s">
        <v>6</v>
      </c>
      <c r="J283" s="41" t="s">
        <v>6</v>
      </c>
      <c r="K283" s="41" t="s">
        <v>6</v>
      </c>
      <c r="L283" s="201" t="s">
        <v>6</v>
      </c>
      <c r="M283" s="202" t="s">
        <v>6</v>
      </c>
      <c r="N283" s="203"/>
      <c r="O283" s="204"/>
      <c r="P283" s="196" t="s">
        <v>1389</v>
      </c>
      <c r="Q283" s="205" t="s">
        <v>1523</v>
      </c>
      <c r="R283" s="206">
        <v>45396</v>
      </c>
      <c r="S283" s="207">
        <v>3</v>
      </c>
      <c r="T283" s="208">
        <v>3</v>
      </c>
      <c r="U283" s="208">
        <v>0</v>
      </c>
      <c r="V283" s="208"/>
      <c r="W283" s="209">
        <v>0</v>
      </c>
      <c r="X283" s="217">
        <v>12</v>
      </c>
      <c r="Y283" s="211">
        <f t="shared" si="8"/>
        <v>0</v>
      </c>
      <c r="AC283" s="214" t="s">
        <v>978</v>
      </c>
      <c r="AE283" s="214" t="s">
        <v>978</v>
      </c>
      <c r="AI283" s="212"/>
    </row>
    <row r="284" spans="1:36" ht="15" x14ac:dyDescent="0.25">
      <c r="A284" s="19"/>
      <c r="B284" s="10" t="str">
        <f t="shared" si="9"/>
        <v>DAC230</v>
      </c>
      <c r="C284" s="104" t="s">
        <v>1201</v>
      </c>
      <c r="D284" s="7" t="s">
        <v>866</v>
      </c>
      <c r="E284" s="99">
        <v>230</v>
      </c>
      <c r="F284" s="60" t="s">
        <v>1823</v>
      </c>
      <c r="G284" s="7" t="s">
        <v>1852</v>
      </c>
      <c r="H284" s="83"/>
      <c r="I284" s="84" t="s">
        <v>6</v>
      </c>
      <c r="J284" s="11" t="s">
        <v>6</v>
      </c>
      <c r="K284" s="12" t="s">
        <v>6</v>
      </c>
      <c r="L284" s="42" t="s">
        <v>6</v>
      </c>
      <c r="M284" s="128" t="s">
        <v>6</v>
      </c>
      <c r="O284" s="125"/>
      <c r="P284" s="19" t="s">
        <v>1523</v>
      </c>
      <c r="Q284" s="69" t="s">
        <v>1808</v>
      </c>
      <c r="R284" s="67">
        <v>46050</v>
      </c>
      <c r="S284" s="56">
        <v>3</v>
      </c>
      <c r="T284" s="20">
        <v>3</v>
      </c>
      <c r="U284" s="20">
        <v>0</v>
      </c>
      <c r="V284" s="20"/>
      <c r="W284" s="57">
        <v>0</v>
      </c>
      <c r="X284" s="76">
        <v>12</v>
      </c>
      <c r="Y284" s="77">
        <f t="shared" si="8"/>
        <v>0</v>
      </c>
      <c r="AC284" s="21" t="s">
        <v>978</v>
      </c>
      <c r="AE284" s="21" t="s">
        <v>978</v>
      </c>
      <c r="AI284" s="22"/>
    </row>
    <row r="285" spans="1:36" ht="15" x14ac:dyDescent="0.25">
      <c r="A285" s="19"/>
      <c r="B285" s="10" t="str">
        <f t="shared" si="9"/>
        <v>DAC240</v>
      </c>
      <c r="C285" s="104" t="s">
        <v>1201</v>
      </c>
      <c r="D285" s="7" t="s">
        <v>866</v>
      </c>
      <c r="E285" s="99">
        <v>240</v>
      </c>
      <c r="F285" s="60" t="s">
        <v>233</v>
      </c>
      <c r="G285" s="7" t="s">
        <v>1852</v>
      </c>
      <c r="H285" s="83"/>
      <c r="I285" s="84" t="s">
        <v>6</v>
      </c>
      <c r="J285" s="11" t="s">
        <v>6</v>
      </c>
      <c r="K285" s="12" t="s">
        <v>6</v>
      </c>
      <c r="L285" s="42" t="s">
        <v>6</v>
      </c>
      <c r="M285" s="128" t="s">
        <v>6</v>
      </c>
      <c r="O285" s="125"/>
      <c r="P285" s="19" t="s">
        <v>1416</v>
      </c>
      <c r="Q285" s="69" t="s">
        <v>1614</v>
      </c>
      <c r="R285" s="67">
        <v>45546</v>
      </c>
      <c r="S285" s="56">
        <v>3</v>
      </c>
      <c r="T285" s="20">
        <v>3</v>
      </c>
      <c r="U285" s="20">
        <v>0</v>
      </c>
      <c r="V285" s="20"/>
      <c r="W285" s="57">
        <v>0</v>
      </c>
      <c r="X285" s="76">
        <v>12</v>
      </c>
      <c r="Y285" s="77">
        <f t="shared" si="8"/>
        <v>0</v>
      </c>
      <c r="AC285" s="21" t="s">
        <v>978</v>
      </c>
      <c r="AE285" s="21" t="s">
        <v>978</v>
      </c>
      <c r="AI285" s="22"/>
    </row>
    <row r="286" spans="1:36" s="40" customFormat="1" ht="15" x14ac:dyDescent="0.25">
      <c r="A286" s="196" t="s">
        <v>1644</v>
      </c>
      <c r="B286" s="40" t="str">
        <f t="shared" si="9"/>
        <v>DAC244</v>
      </c>
      <c r="C286" s="213" t="s">
        <v>1201</v>
      </c>
      <c r="D286" s="40" t="s">
        <v>866</v>
      </c>
      <c r="E286" s="198">
        <v>244</v>
      </c>
      <c r="F286" s="199" t="s">
        <v>234</v>
      </c>
      <c r="G286" s="242" t="s">
        <v>1860</v>
      </c>
      <c r="H286" s="200"/>
      <c r="I286" s="92" t="s">
        <v>6</v>
      </c>
      <c r="J286" s="41" t="s">
        <v>6</v>
      </c>
      <c r="K286" s="41" t="s">
        <v>6</v>
      </c>
      <c r="L286" s="201" t="s">
        <v>6</v>
      </c>
      <c r="M286" s="202" t="s">
        <v>6</v>
      </c>
      <c r="N286" s="203"/>
      <c r="O286" s="204" t="s">
        <v>1379</v>
      </c>
      <c r="P286" s="196" t="s">
        <v>1349</v>
      </c>
      <c r="Q286" s="205" t="s">
        <v>1384</v>
      </c>
      <c r="R286" s="206">
        <v>44607</v>
      </c>
      <c r="S286" s="207">
        <v>6</v>
      </c>
      <c r="T286" s="208">
        <v>3</v>
      </c>
      <c r="U286" s="208">
        <v>0</v>
      </c>
      <c r="V286" s="208">
        <v>10</v>
      </c>
      <c r="W286" s="209">
        <v>10</v>
      </c>
      <c r="X286" s="217">
        <v>12</v>
      </c>
      <c r="Y286" s="211">
        <f t="shared" si="8"/>
        <v>0</v>
      </c>
      <c r="Z286" s="218">
        <v>18</v>
      </c>
      <c r="AC286" s="214" t="s">
        <v>978</v>
      </c>
      <c r="AE286" s="214" t="s">
        <v>978</v>
      </c>
      <c r="AI286" s="223"/>
      <c r="AJ286" s="40" t="s">
        <v>1464</v>
      </c>
    </row>
    <row r="287" spans="1:36" ht="15" x14ac:dyDescent="0.25">
      <c r="A287" s="19"/>
      <c r="B287" s="10" t="str">
        <f t="shared" si="9"/>
        <v>DAC289</v>
      </c>
      <c r="C287" s="104" t="s">
        <v>1201</v>
      </c>
      <c r="D287" s="7" t="s">
        <v>866</v>
      </c>
      <c r="E287" s="99">
        <v>289</v>
      </c>
      <c r="F287" s="60" t="s">
        <v>9</v>
      </c>
      <c r="G287" s="7" t="s">
        <v>1853</v>
      </c>
      <c r="H287" s="83"/>
      <c r="I287" s="84" t="s">
        <v>6</v>
      </c>
      <c r="J287" s="11"/>
      <c r="K287" s="12"/>
      <c r="L287" s="42"/>
      <c r="M287" s="128"/>
      <c r="O287" s="125"/>
      <c r="P287" s="19"/>
      <c r="Q287" s="69"/>
      <c r="S287" s="56">
        <v>3</v>
      </c>
      <c r="T287" s="20">
        <v>0</v>
      </c>
      <c r="U287" s="20">
        <v>0</v>
      </c>
      <c r="V287" s="20"/>
      <c r="W287" s="57">
        <v>0</v>
      </c>
      <c r="X287" s="76">
        <v>12</v>
      </c>
      <c r="Y287" s="77">
        <f t="shared" ref="Y287:Y350" si="10">IF(AND(OR(D287="ENG",D287="EAP",D287="ESL",D287="MAT"),U287=0),X287,IF(AND(U287&gt;=0,U287&lt;=6),ROUNDUP(U287,0)*X287,IF(AND(U287&gt;0,U287&gt;6),6*X287)))</f>
        <v>0</v>
      </c>
      <c r="AC287" s="21" t="s">
        <v>978</v>
      </c>
      <c r="AE287" s="21" t="s">
        <v>978</v>
      </c>
      <c r="AI287" s="22"/>
    </row>
    <row r="288" spans="1:36" ht="15" x14ac:dyDescent="0.25">
      <c r="A288" s="19"/>
      <c r="B288" s="10" t="str">
        <f t="shared" si="9"/>
        <v>DAT101</v>
      </c>
      <c r="C288" s="104" t="s">
        <v>1266</v>
      </c>
      <c r="D288" s="7" t="s">
        <v>1354</v>
      </c>
      <c r="E288" s="99">
        <v>101</v>
      </c>
      <c r="F288" s="60" t="s">
        <v>1355</v>
      </c>
      <c r="G288" s="240" t="s">
        <v>1860</v>
      </c>
      <c r="H288" s="83"/>
      <c r="I288" s="84" t="s">
        <v>6</v>
      </c>
      <c r="J288" s="11"/>
      <c r="K288" s="12"/>
      <c r="L288" s="42"/>
      <c r="M288" s="128"/>
      <c r="O288" s="125"/>
      <c r="P288" s="19" t="s">
        <v>1103</v>
      </c>
      <c r="Q288" s="69" t="s">
        <v>1399</v>
      </c>
      <c r="S288" s="56">
        <v>3</v>
      </c>
      <c r="T288" s="20">
        <v>2</v>
      </c>
      <c r="U288" s="20">
        <v>3</v>
      </c>
      <c r="V288" s="20">
        <v>0</v>
      </c>
      <c r="W288" s="57">
        <v>3</v>
      </c>
      <c r="X288" s="76">
        <v>12</v>
      </c>
      <c r="Y288" s="77">
        <f t="shared" si="10"/>
        <v>36</v>
      </c>
      <c r="AC288" s="21"/>
      <c r="AE288" s="21"/>
      <c r="AI288" s="22"/>
    </row>
    <row r="289" spans="1:37" ht="15" x14ac:dyDescent="0.25">
      <c r="A289" s="19"/>
      <c r="B289" s="10" t="str">
        <f t="shared" si="9"/>
        <v>DHY101</v>
      </c>
      <c r="C289" s="104" t="s">
        <v>1202</v>
      </c>
      <c r="D289" s="7" t="s">
        <v>867</v>
      </c>
      <c r="E289" s="99">
        <v>101</v>
      </c>
      <c r="F289" s="60" t="s">
        <v>237</v>
      </c>
      <c r="G289" s="7" t="s">
        <v>1852</v>
      </c>
      <c r="H289" s="83"/>
      <c r="I289" s="84" t="s">
        <v>6</v>
      </c>
      <c r="J289" s="11"/>
      <c r="K289" s="12"/>
      <c r="L289" s="42"/>
      <c r="M289" s="128"/>
      <c r="O289" s="125" t="s">
        <v>1379</v>
      </c>
      <c r="P289" s="19" t="s">
        <v>1349</v>
      </c>
      <c r="Q289" s="69" t="s">
        <v>1384</v>
      </c>
      <c r="R289" s="67">
        <v>44355</v>
      </c>
      <c r="S289" s="56">
        <v>2</v>
      </c>
      <c r="T289" s="20">
        <v>1</v>
      </c>
      <c r="U289" s="20">
        <v>6</v>
      </c>
      <c r="V289" s="20">
        <v>0</v>
      </c>
      <c r="W289" s="57">
        <v>6</v>
      </c>
      <c r="X289" s="76">
        <v>20</v>
      </c>
      <c r="Y289" s="77">
        <f t="shared" si="10"/>
        <v>120</v>
      </c>
      <c r="Z289" s="26">
        <v>18</v>
      </c>
      <c r="AC289" s="21" t="s">
        <v>978</v>
      </c>
      <c r="AE289" s="21" t="s">
        <v>978</v>
      </c>
      <c r="AI289" s="22"/>
    </row>
    <row r="290" spans="1:37" ht="15" x14ac:dyDescent="0.25">
      <c r="A290" s="19"/>
      <c r="B290" s="10" t="str">
        <f t="shared" si="9"/>
        <v>DHY102</v>
      </c>
      <c r="C290" s="104" t="s">
        <v>1202</v>
      </c>
      <c r="D290" s="7" t="s">
        <v>867</v>
      </c>
      <c r="E290" s="99">
        <v>102</v>
      </c>
      <c r="F290" s="60" t="s">
        <v>238</v>
      </c>
      <c r="G290" s="7" t="s">
        <v>1852</v>
      </c>
      <c r="H290" s="83"/>
      <c r="I290" s="84" t="s">
        <v>6</v>
      </c>
      <c r="J290" s="11"/>
      <c r="K290" s="12"/>
      <c r="L290" s="42"/>
      <c r="M290" s="128"/>
      <c r="O290" s="125" t="s">
        <v>1379</v>
      </c>
      <c r="P290" s="19" t="s">
        <v>1349</v>
      </c>
      <c r="Q290" s="69" t="s">
        <v>1384</v>
      </c>
      <c r="R290" s="67">
        <v>44481</v>
      </c>
      <c r="S290" s="56">
        <v>3</v>
      </c>
      <c r="T290" s="20">
        <v>1</v>
      </c>
      <c r="U290" s="20">
        <v>10</v>
      </c>
      <c r="V290" s="20">
        <v>0</v>
      </c>
      <c r="W290" s="57">
        <v>10</v>
      </c>
      <c r="X290" s="76">
        <v>20</v>
      </c>
      <c r="Y290" s="77">
        <f t="shared" si="10"/>
        <v>120</v>
      </c>
      <c r="AC290" s="21" t="s">
        <v>978</v>
      </c>
      <c r="AE290" s="21" t="s">
        <v>978</v>
      </c>
      <c r="AI290" s="22"/>
    </row>
    <row r="291" spans="1:37" ht="15" x14ac:dyDescent="0.25">
      <c r="A291" s="19"/>
      <c r="B291" s="10" t="str">
        <f t="shared" si="9"/>
        <v>DHY103</v>
      </c>
      <c r="C291" s="104" t="s">
        <v>1202</v>
      </c>
      <c r="D291" s="7" t="s">
        <v>867</v>
      </c>
      <c r="E291" s="99">
        <v>103</v>
      </c>
      <c r="F291" s="60" t="s">
        <v>239</v>
      </c>
      <c r="G291" s="7" t="s">
        <v>1852</v>
      </c>
      <c r="H291" s="83"/>
      <c r="I291" s="84" t="s">
        <v>6</v>
      </c>
      <c r="J291" s="11"/>
      <c r="K291" s="12"/>
      <c r="L291" s="42"/>
      <c r="M291" s="128"/>
      <c r="O291" s="125" t="s">
        <v>1379</v>
      </c>
      <c r="P291" s="19" t="s">
        <v>1349</v>
      </c>
      <c r="Q291" s="69" t="s">
        <v>1384</v>
      </c>
      <c r="R291" s="67">
        <v>44481</v>
      </c>
      <c r="S291" s="56">
        <v>2</v>
      </c>
      <c r="T291" s="20">
        <v>1</v>
      </c>
      <c r="U291" s="20">
        <v>6</v>
      </c>
      <c r="V291" s="20"/>
      <c r="W291" s="57">
        <v>6</v>
      </c>
      <c r="X291" s="76">
        <v>20</v>
      </c>
      <c r="Y291" s="77">
        <f t="shared" si="10"/>
        <v>120</v>
      </c>
      <c r="AC291" s="21" t="s">
        <v>978</v>
      </c>
      <c r="AE291" s="21" t="s">
        <v>978</v>
      </c>
      <c r="AI291" s="22"/>
    </row>
    <row r="292" spans="1:37" ht="15" x14ac:dyDescent="0.25">
      <c r="A292" s="19"/>
      <c r="B292" s="10" t="str">
        <f t="shared" si="9"/>
        <v>DHY111</v>
      </c>
      <c r="C292" s="104" t="s">
        <v>1202</v>
      </c>
      <c r="D292" s="7" t="s">
        <v>867</v>
      </c>
      <c r="E292" s="99">
        <v>111</v>
      </c>
      <c r="F292" s="60" t="s">
        <v>240</v>
      </c>
      <c r="G292" s="7" t="s">
        <v>1852</v>
      </c>
      <c r="H292" s="83"/>
      <c r="I292" s="84" t="s">
        <v>6</v>
      </c>
      <c r="J292" s="11" t="s">
        <v>6</v>
      </c>
      <c r="K292" s="12" t="s">
        <v>6</v>
      </c>
      <c r="L292" s="42" t="s">
        <v>6</v>
      </c>
      <c r="M292" s="128" t="s">
        <v>6</v>
      </c>
      <c r="O292" s="125"/>
      <c r="P292" s="19" t="s">
        <v>1349</v>
      </c>
      <c r="Q292" s="69" t="s">
        <v>1384</v>
      </c>
      <c r="R292" s="67">
        <v>44509</v>
      </c>
      <c r="S292" s="56">
        <v>3</v>
      </c>
      <c r="T292" s="20">
        <v>3</v>
      </c>
      <c r="U292" s="20">
        <v>0</v>
      </c>
      <c r="V292" s="20"/>
      <c r="W292" s="57">
        <v>0</v>
      </c>
      <c r="X292" s="76">
        <v>20</v>
      </c>
      <c r="Y292" s="77">
        <f t="shared" si="10"/>
        <v>0</v>
      </c>
      <c r="AC292" s="21" t="s">
        <v>978</v>
      </c>
      <c r="AE292" s="21" t="s">
        <v>978</v>
      </c>
      <c r="AI292" s="22"/>
    </row>
    <row r="293" spans="1:37" ht="15" x14ac:dyDescent="0.25">
      <c r="A293" s="19"/>
      <c r="B293" s="10" t="str">
        <f t="shared" si="9"/>
        <v>DHY112</v>
      </c>
      <c r="C293" s="104" t="s">
        <v>1202</v>
      </c>
      <c r="D293" s="7" t="s">
        <v>867</v>
      </c>
      <c r="E293" s="99">
        <v>112</v>
      </c>
      <c r="F293" s="60" t="s">
        <v>241</v>
      </c>
      <c r="G293" s="7" t="s">
        <v>1852</v>
      </c>
      <c r="H293" s="83"/>
      <c r="I293" s="84" t="s">
        <v>6</v>
      </c>
      <c r="J293" s="11"/>
      <c r="K293" s="12"/>
      <c r="L293" s="42"/>
      <c r="M293" s="128"/>
      <c r="O293" s="125"/>
      <c r="P293" s="19" t="s">
        <v>621</v>
      </c>
      <c r="Q293" s="69" t="s">
        <v>1104</v>
      </c>
      <c r="S293" s="56">
        <v>3</v>
      </c>
      <c r="T293" s="20">
        <v>2</v>
      </c>
      <c r="U293" s="20">
        <v>3</v>
      </c>
      <c r="V293" s="20">
        <v>0</v>
      </c>
      <c r="W293" s="57">
        <v>3</v>
      </c>
      <c r="X293" s="76">
        <v>20</v>
      </c>
      <c r="Y293" s="77">
        <f t="shared" si="10"/>
        <v>60</v>
      </c>
      <c r="AC293" s="21" t="s">
        <v>978</v>
      </c>
      <c r="AE293" s="21" t="s">
        <v>978</v>
      </c>
      <c r="AI293" s="22"/>
    </row>
    <row r="294" spans="1:37" ht="15" x14ac:dyDescent="0.25">
      <c r="A294" s="19"/>
      <c r="B294" s="10" t="str">
        <f t="shared" si="9"/>
        <v>DHY121</v>
      </c>
      <c r="C294" s="104" t="s">
        <v>1202</v>
      </c>
      <c r="D294" s="7" t="s">
        <v>867</v>
      </c>
      <c r="E294" s="99">
        <v>121</v>
      </c>
      <c r="F294" s="60" t="s">
        <v>242</v>
      </c>
      <c r="G294" s="7" t="s">
        <v>1852</v>
      </c>
      <c r="H294" s="83"/>
      <c r="I294" s="84" t="s">
        <v>6</v>
      </c>
      <c r="J294" s="11" t="s">
        <v>6</v>
      </c>
      <c r="K294" s="12" t="s">
        <v>6</v>
      </c>
      <c r="L294" s="42" t="s">
        <v>6</v>
      </c>
      <c r="M294" s="128" t="s">
        <v>6</v>
      </c>
      <c r="O294" s="125"/>
      <c r="P294" s="19" t="s">
        <v>1389</v>
      </c>
      <c r="Q294" s="69" t="s">
        <v>1523</v>
      </c>
      <c r="R294" s="67">
        <v>45047</v>
      </c>
      <c r="S294" s="56">
        <v>2</v>
      </c>
      <c r="T294" s="20">
        <v>2</v>
      </c>
      <c r="U294" s="20">
        <v>1.5</v>
      </c>
      <c r="V294" s="20">
        <v>0</v>
      </c>
      <c r="W294" s="57">
        <v>1.5</v>
      </c>
      <c r="X294" s="76">
        <v>20</v>
      </c>
      <c r="Y294" s="77">
        <f t="shared" si="10"/>
        <v>40</v>
      </c>
      <c r="AC294" s="21" t="s">
        <v>978</v>
      </c>
      <c r="AE294" s="21" t="s">
        <v>978</v>
      </c>
      <c r="AI294" s="22"/>
    </row>
    <row r="295" spans="1:37" ht="15" x14ac:dyDescent="0.25">
      <c r="A295" s="19"/>
      <c r="B295" s="10" t="str">
        <f t="shared" ref="B295:B351" si="11">CONCATENATE(D295,E295)</f>
        <v>DHY132</v>
      </c>
      <c r="C295" s="104" t="s">
        <v>1202</v>
      </c>
      <c r="D295" s="7" t="s">
        <v>867</v>
      </c>
      <c r="E295" s="99">
        <v>132</v>
      </c>
      <c r="F295" s="60" t="s">
        <v>243</v>
      </c>
      <c r="G295" s="7" t="s">
        <v>1852</v>
      </c>
      <c r="H295" s="83"/>
      <c r="I295" s="84" t="s">
        <v>6</v>
      </c>
      <c r="J295" s="11" t="s">
        <v>6</v>
      </c>
      <c r="K295" s="12" t="s">
        <v>6</v>
      </c>
      <c r="L295" s="42" t="s">
        <v>6</v>
      </c>
      <c r="M295" s="128" t="s">
        <v>6</v>
      </c>
      <c r="O295" s="125"/>
      <c r="P295" s="19" t="s">
        <v>1349</v>
      </c>
      <c r="Q295" s="69" t="s">
        <v>1384</v>
      </c>
      <c r="R295" s="67">
        <v>44635</v>
      </c>
      <c r="S295" s="56">
        <v>1.5</v>
      </c>
      <c r="T295" s="20">
        <v>1.5</v>
      </c>
      <c r="U295" s="20">
        <v>0.8</v>
      </c>
      <c r="V295" s="20">
        <v>0</v>
      </c>
      <c r="W295" s="57">
        <v>0.8</v>
      </c>
      <c r="X295" s="76">
        <v>20</v>
      </c>
      <c r="Y295" s="77">
        <f t="shared" si="10"/>
        <v>20</v>
      </c>
      <c r="AC295" s="21" t="s">
        <v>978</v>
      </c>
      <c r="AE295" s="21" t="s">
        <v>978</v>
      </c>
      <c r="AI295" s="22"/>
    </row>
    <row r="296" spans="1:37" ht="15" x14ac:dyDescent="0.25">
      <c r="A296" s="19"/>
      <c r="B296" s="10" t="str">
        <f t="shared" si="11"/>
        <v>DHY133</v>
      </c>
      <c r="C296" s="104" t="s">
        <v>1202</v>
      </c>
      <c r="D296" s="7" t="s">
        <v>867</v>
      </c>
      <c r="E296" s="99">
        <v>133</v>
      </c>
      <c r="F296" s="60" t="s">
        <v>244</v>
      </c>
      <c r="G296" s="7" t="s">
        <v>1852</v>
      </c>
      <c r="H296" s="83"/>
      <c r="I296" s="84" t="s">
        <v>6</v>
      </c>
      <c r="J296" s="11" t="s">
        <v>6</v>
      </c>
      <c r="K296" s="12" t="s">
        <v>6</v>
      </c>
      <c r="L296" s="42" t="s">
        <v>6</v>
      </c>
      <c r="M296" s="128" t="s">
        <v>6</v>
      </c>
      <c r="O296" s="125"/>
      <c r="P296" s="19" t="s">
        <v>1389</v>
      </c>
      <c r="Q296" s="69" t="s">
        <v>1523</v>
      </c>
      <c r="R296" s="67">
        <v>45047</v>
      </c>
      <c r="S296" s="56">
        <v>1.5</v>
      </c>
      <c r="T296" s="20">
        <v>1.5</v>
      </c>
      <c r="U296" s="20">
        <v>0.5</v>
      </c>
      <c r="V296" s="20">
        <v>0</v>
      </c>
      <c r="W296" s="57">
        <v>0.5</v>
      </c>
      <c r="X296" s="76">
        <v>20</v>
      </c>
      <c r="Y296" s="77">
        <f t="shared" si="10"/>
        <v>20</v>
      </c>
      <c r="AC296" s="21" t="s">
        <v>978</v>
      </c>
      <c r="AE296" s="21" t="s">
        <v>978</v>
      </c>
      <c r="AI296" s="22"/>
    </row>
    <row r="297" spans="1:37" ht="15" x14ac:dyDescent="0.25">
      <c r="A297" s="19"/>
      <c r="B297" s="10" t="str">
        <f t="shared" si="11"/>
        <v>DHY141</v>
      </c>
      <c r="C297" s="104" t="s">
        <v>1202</v>
      </c>
      <c r="D297" s="7" t="s">
        <v>867</v>
      </c>
      <c r="E297" s="99">
        <v>141</v>
      </c>
      <c r="F297" s="60" t="s">
        <v>245</v>
      </c>
      <c r="G297" s="7" t="s">
        <v>1852</v>
      </c>
      <c r="H297" s="83"/>
      <c r="I297" s="84" t="s">
        <v>6</v>
      </c>
      <c r="J297" s="11"/>
      <c r="K297" s="12"/>
      <c r="L297" s="42" t="s">
        <v>6</v>
      </c>
      <c r="M297" s="128"/>
      <c r="O297" s="125"/>
      <c r="P297" s="19" t="s">
        <v>621</v>
      </c>
      <c r="Q297" s="69" t="s">
        <v>1104</v>
      </c>
      <c r="S297" s="56">
        <v>3</v>
      </c>
      <c r="T297" s="20">
        <v>2</v>
      </c>
      <c r="U297" s="20">
        <v>2</v>
      </c>
      <c r="V297" s="20">
        <v>0</v>
      </c>
      <c r="W297" s="57">
        <v>2</v>
      </c>
      <c r="X297" s="76">
        <v>20</v>
      </c>
      <c r="Y297" s="77">
        <f t="shared" si="10"/>
        <v>40</v>
      </c>
      <c r="AC297" s="21" t="s">
        <v>978</v>
      </c>
      <c r="AE297" s="21" t="s">
        <v>978</v>
      </c>
      <c r="AI297" s="22"/>
    </row>
    <row r="298" spans="1:37" ht="15" x14ac:dyDescent="0.25">
      <c r="A298" s="19"/>
      <c r="B298" s="10" t="str">
        <f t="shared" si="11"/>
        <v>DHY151</v>
      </c>
      <c r="C298" s="104" t="s">
        <v>1202</v>
      </c>
      <c r="D298" s="7" t="s">
        <v>867</v>
      </c>
      <c r="E298" s="99">
        <v>151</v>
      </c>
      <c r="F298" s="60" t="s">
        <v>246</v>
      </c>
      <c r="G298" s="7" t="s">
        <v>1852</v>
      </c>
      <c r="H298" s="83"/>
      <c r="I298" s="84" t="s">
        <v>6</v>
      </c>
      <c r="J298" s="11"/>
      <c r="K298" s="12"/>
      <c r="L298" s="42" t="s">
        <v>6</v>
      </c>
      <c r="M298" s="128"/>
      <c r="O298" s="125"/>
      <c r="P298" s="19" t="s">
        <v>621</v>
      </c>
      <c r="Q298" s="69" t="s">
        <v>1104</v>
      </c>
      <c r="S298" s="56">
        <v>3</v>
      </c>
      <c r="T298" s="20">
        <v>3</v>
      </c>
      <c r="U298" s="20">
        <v>0</v>
      </c>
      <c r="V298" s="20"/>
      <c r="W298" s="57">
        <v>0</v>
      </c>
      <c r="X298" s="76">
        <v>20</v>
      </c>
      <c r="Y298" s="77">
        <f t="shared" si="10"/>
        <v>0</v>
      </c>
      <c r="AC298" s="21" t="s">
        <v>978</v>
      </c>
      <c r="AE298" s="21" t="s">
        <v>978</v>
      </c>
      <c r="AI298" s="22"/>
    </row>
    <row r="299" spans="1:37" ht="15" x14ac:dyDescent="0.25">
      <c r="A299" s="19"/>
      <c r="B299" s="10" t="str">
        <f t="shared" si="11"/>
        <v>DHY161</v>
      </c>
      <c r="C299" s="104" t="s">
        <v>1202</v>
      </c>
      <c r="D299" s="7" t="s">
        <v>867</v>
      </c>
      <c r="E299" s="99">
        <v>161</v>
      </c>
      <c r="F299" s="60" t="s">
        <v>247</v>
      </c>
      <c r="G299" s="7" t="s">
        <v>1852</v>
      </c>
      <c r="H299" s="83"/>
      <c r="I299" s="84" t="s">
        <v>6</v>
      </c>
      <c r="J299" s="11"/>
      <c r="K299" s="12"/>
      <c r="L299" s="42" t="s">
        <v>6</v>
      </c>
      <c r="M299" s="128"/>
      <c r="O299" s="125"/>
      <c r="P299" s="19" t="s">
        <v>621</v>
      </c>
      <c r="Q299" s="69" t="s">
        <v>1104</v>
      </c>
      <c r="S299" s="56">
        <v>3</v>
      </c>
      <c r="T299" s="20">
        <v>3</v>
      </c>
      <c r="U299" s="20">
        <v>0</v>
      </c>
      <c r="V299" s="20"/>
      <c r="W299" s="57">
        <v>0</v>
      </c>
      <c r="X299" s="76">
        <v>20</v>
      </c>
      <c r="Y299" s="77">
        <f t="shared" si="10"/>
        <v>0</v>
      </c>
      <c r="AC299" s="21" t="s">
        <v>978</v>
      </c>
      <c r="AE299" s="21" t="s">
        <v>978</v>
      </c>
      <c r="AI299" s="22"/>
    </row>
    <row r="300" spans="1:37" ht="15" x14ac:dyDescent="0.25">
      <c r="A300" s="19"/>
      <c r="B300" s="10" t="str">
        <f t="shared" si="11"/>
        <v>DHY189</v>
      </c>
      <c r="C300" s="104" t="s">
        <v>1202</v>
      </c>
      <c r="D300" s="7" t="s">
        <v>867</v>
      </c>
      <c r="E300" s="99">
        <v>189</v>
      </c>
      <c r="F300" s="60" t="s">
        <v>9</v>
      </c>
      <c r="G300" s="7" t="s">
        <v>1853</v>
      </c>
      <c r="H300" s="83"/>
      <c r="I300" s="84" t="s">
        <v>6</v>
      </c>
      <c r="J300" s="11"/>
      <c r="K300" s="12"/>
      <c r="L300" s="42"/>
      <c r="M300" s="128"/>
      <c r="O300" s="125"/>
      <c r="P300" s="19"/>
      <c r="Q300" s="69"/>
      <c r="S300" s="56">
        <v>3</v>
      </c>
      <c r="T300" s="20">
        <v>0</v>
      </c>
      <c r="U300" s="27">
        <v>0</v>
      </c>
      <c r="V300" s="27"/>
      <c r="W300" s="63">
        <v>0</v>
      </c>
      <c r="X300" s="76">
        <v>20</v>
      </c>
      <c r="Y300" s="77">
        <f t="shared" si="10"/>
        <v>0</v>
      </c>
      <c r="AC300" s="21" t="s">
        <v>978</v>
      </c>
      <c r="AE300" s="21" t="s">
        <v>978</v>
      </c>
      <c r="AI300" s="22"/>
    </row>
    <row r="301" spans="1:37" ht="15" x14ac:dyDescent="0.25">
      <c r="A301" s="19"/>
      <c r="B301" s="10" t="str">
        <f t="shared" si="11"/>
        <v>DHY204</v>
      </c>
      <c r="C301" s="104" t="s">
        <v>1202</v>
      </c>
      <c r="D301" s="7" t="s">
        <v>867</v>
      </c>
      <c r="E301" s="99">
        <v>204</v>
      </c>
      <c r="F301" s="60" t="s">
        <v>248</v>
      </c>
      <c r="G301" s="7" t="s">
        <v>1852</v>
      </c>
      <c r="H301" s="83"/>
      <c r="I301" s="84" t="s">
        <v>6</v>
      </c>
      <c r="J301" s="11"/>
      <c r="K301" s="12"/>
      <c r="L301" s="42"/>
      <c r="M301" s="128"/>
      <c r="O301" s="125" t="s">
        <v>1379</v>
      </c>
      <c r="P301" s="19" t="s">
        <v>1349</v>
      </c>
      <c r="Q301" s="69" t="s">
        <v>1384</v>
      </c>
      <c r="R301" s="67">
        <v>44362</v>
      </c>
      <c r="S301" s="56">
        <v>4</v>
      </c>
      <c r="T301" s="20">
        <v>1</v>
      </c>
      <c r="U301" s="20">
        <v>13</v>
      </c>
      <c r="V301" s="20">
        <v>0</v>
      </c>
      <c r="W301" s="57">
        <v>13</v>
      </c>
      <c r="X301" s="76">
        <v>20</v>
      </c>
      <c r="Y301" s="77">
        <f t="shared" si="10"/>
        <v>120</v>
      </c>
      <c r="Z301" s="26">
        <v>18</v>
      </c>
      <c r="AC301" s="21" t="s">
        <v>978</v>
      </c>
      <c r="AE301" s="21" t="s">
        <v>978</v>
      </c>
      <c r="AI301" s="22"/>
    </row>
    <row r="302" spans="1:37" ht="15" x14ac:dyDescent="0.25">
      <c r="A302" s="19"/>
      <c r="B302" s="10" t="str">
        <f t="shared" si="11"/>
        <v>DHY205</v>
      </c>
      <c r="C302" s="104" t="s">
        <v>1202</v>
      </c>
      <c r="D302" s="7" t="s">
        <v>867</v>
      </c>
      <c r="E302" s="99">
        <v>205</v>
      </c>
      <c r="F302" s="60" t="s">
        <v>249</v>
      </c>
      <c r="G302" s="7" t="s">
        <v>1852</v>
      </c>
      <c r="H302" s="83"/>
      <c r="I302" s="84" t="s">
        <v>6</v>
      </c>
      <c r="J302" s="11"/>
      <c r="K302" s="12"/>
      <c r="L302" s="42"/>
      <c r="M302" s="128"/>
      <c r="O302" s="125" t="s">
        <v>1379</v>
      </c>
      <c r="P302" s="19" t="s">
        <v>621</v>
      </c>
      <c r="Q302" s="69" t="s">
        <v>1104</v>
      </c>
      <c r="S302" s="56">
        <v>4</v>
      </c>
      <c r="T302" s="20">
        <v>1</v>
      </c>
      <c r="U302" s="20">
        <v>16</v>
      </c>
      <c r="V302" s="20">
        <v>0</v>
      </c>
      <c r="W302" s="57">
        <v>16</v>
      </c>
      <c r="X302" s="76">
        <v>20</v>
      </c>
      <c r="Y302" s="77">
        <f t="shared" si="10"/>
        <v>120</v>
      </c>
      <c r="AC302" s="21"/>
      <c r="AE302" s="21"/>
      <c r="AI302" s="22" t="s">
        <v>1865</v>
      </c>
      <c r="AK302" s="7" t="s">
        <v>1463</v>
      </c>
    </row>
    <row r="303" spans="1:37" ht="15" x14ac:dyDescent="0.25">
      <c r="A303" s="19"/>
      <c r="B303" s="10" t="str">
        <f t="shared" si="11"/>
        <v>DHY212</v>
      </c>
      <c r="C303" s="104" t="s">
        <v>1202</v>
      </c>
      <c r="D303" s="7" t="s">
        <v>867</v>
      </c>
      <c r="E303" s="99">
        <v>212</v>
      </c>
      <c r="F303" s="60" t="s">
        <v>250</v>
      </c>
      <c r="G303" s="7" t="s">
        <v>1852</v>
      </c>
      <c r="H303" s="83"/>
      <c r="I303" s="84" t="s">
        <v>6</v>
      </c>
      <c r="J303" s="11" t="s">
        <v>6</v>
      </c>
      <c r="K303" s="12" t="s">
        <v>6</v>
      </c>
      <c r="L303" s="42" t="s">
        <v>6</v>
      </c>
      <c r="M303" s="128" t="s">
        <v>6</v>
      </c>
      <c r="O303" s="125" t="s">
        <v>1379</v>
      </c>
      <c r="P303" s="19" t="s">
        <v>1349</v>
      </c>
      <c r="Q303" s="69" t="s">
        <v>1384</v>
      </c>
      <c r="R303" s="7" t="s">
        <v>1509</v>
      </c>
      <c r="S303" s="56">
        <v>1.5</v>
      </c>
      <c r="T303" s="20">
        <v>1.5</v>
      </c>
      <c r="U303" s="20">
        <v>1</v>
      </c>
      <c r="V303" s="20">
        <v>0</v>
      </c>
      <c r="W303" s="57">
        <v>1</v>
      </c>
      <c r="X303" s="76">
        <v>20</v>
      </c>
      <c r="Y303" s="77">
        <f t="shared" si="10"/>
        <v>20</v>
      </c>
      <c r="AC303" s="21" t="s">
        <v>978</v>
      </c>
      <c r="AE303" s="21" t="s">
        <v>978</v>
      </c>
      <c r="AI303" s="22"/>
    </row>
    <row r="304" spans="1:37" ht="15" x14ac:dyDescent="0.25">
      <c r="A304" s="19"/>
      <c r="B304" s="10" t="str">
        <f t="shared" si="11"/>
        <v>DHY213</v>
      </c>
      <c r="C304" s="104" t="s">
        <v>1202</v>
      </c>
      <c r="D304" s="7" t="s">
        <v>867</v>
      </c>
      <c r="E304" s="99">
        <v>213</v>
      </c>
      <c r="F304" s="60" t="s">
        <v>251</v>
      </c>
      <c r="G304" s="7" t="s">
        <v>1852</v>
      </c>
      <c r="H304" s="83"/>
      <c r="I304" s="84" t="s">
        <v>6</v>
      </c>
      <c r="J304" s="11"/>
      <c r="K304" s="12"/>
      <c r="L304" s="42" t="s">
        <v>6</v>
      </c>
      <c r="M304" s="128"/>
      <c r="O304" s="125"/>
      <c r="P304" s="19" t="s">
        <v>596</v>
      </c>
      <c r="Q304" s="69" t="s">
        <v>747</v>
      </c>
      <c r="S304" s="56">
        <v>3</v>
      </c>
      <c r="T304" s="20">
        <v>2</v>
      </c>
      <c r="U304" s="20">
        <v>2</v>
      </c>
      <c r="V304" s="20"/>
      <c r="W304" s="57">
        <v>2</v>
      </c>
      <c r="X304" s="76">
        <v>20</v>
      </c>
      <c r="Y304" s="77">
        <f t="shared" si="10"/>
        <v>40</v>
      </c>
      <c r="AC304" s="21" t="s">
        <v>978</v>
      </c>
      <c r="AE304" s="21" t="s">
        <v>978</v>
      </c>
      <c r="AI304" s="22"/>
    </row>
    <row r="305" spans="1:35" ht="15" x14ac:dyDescent="0.25">
      <c r="A305" s="19"/>
      <c r="B305" s="10" t="str">
        <f t="shared" si="11"/>
        <v>DHY215</v>
      </c>
      <c r="C305" s="104" t="s">
        <v>1202</v>
      </c>
      <c r="D305" s="7" t="s">
        <v>867</v>
      </c>
      <c r="E305" s="99">
        <v>215</v>
      </c>
      <c r="F305" s="60" t="s">
        <v>252</v>
      </c>
      <c r="G305" s="7" t="s">
        <v>1852</v>
      </c>
      <c r="H305" s="83"/>
      <c r="I305" s="84" t="s">
        <v>6</v>
      </c>
      <c r="J305" s="11"/>
      <c r="K305" s="12"/>
      <c r="L305" s="42"/>
      <c r="M305" s="128"/>
      <c r="O305" s="125"/>
      <c r="P305" s="19" t="s">
        <v>621</v>
      </c>
      <c r="Q305" s="69" t="s">
        <v>1104</v>
      </c>
      <c r="S305" s="56">
        <v>1</v>
      </c>
      <c r="T305" s="20">
        <v>1</v>
      </c>
      <c r="U305" s="20">
        <v>0</v>
      </c>
      <c r="V305" s="20"/>
      <c r="W305" s="57">
        <v>0</v>
      </c>
      <c r="X305" s="76">
        <v>20</v>
      </c>
      <c r="Y305" s="77">
        <f t="shared" si="10"/>
        <v>0</v>
      </c>
      <c r="AC305" s="21" t="s">
        <v>978</v>
      </c>
      <c r="AE305" s="21" t="s">
        <v>978</v>
      </c>
      <c r="AI305" s="22"/>
    </row>
    <row r="306" spans="1:35" ht="15" x14ac:dyDescent="0.25">
      <c r="A306" s="19"/>
      <c r="B306" s="10" t="str">
        <f t="shared" si="11"/>
        <v>DHY271</v>
      </c>
      <c r="C306" s="104" t="s">
        <v>1202</v>
      </c>
      <c r="D306" s="7" t="s">
        <v>867</v>
      </c>
      <c r="E306" s="99">
        <v>271</v>
      </c>
      <c r="F306" s="60" t="s">
        <v>1109</v>
      </c>
      <c r="G306" s="7" t="s">
        <v>1852</v>
      </c>
      <c r="H306" s="83"/>
      <c r="I306" s="84" t="s">
        <v>6</v>
      </c>
      <c r="J306" s="11"/>
      <c r="K306" s="12"/>
      <c r="L306" s="42" t="s">
        <v>6</v>
      </c>
      <c r="M306" s="128"/>
      <c r="O306" s="125"/>
      <c r="P306" s="19" t="s">
        <v>621</v>
      </c>
      <c r="Q306" s="69" t="s">
        <v>1104</v>
      </c>
      <c r="S306" s="56">
        <v>1.5</v>
      </c>
      <c r="T306" s="20">
        <v>1.5</v>
      </c>
      <c r="U306" s="20">
        <v>0</v>
      </c>
      <c r="V306" s="20"/>
      <c r="W306" s="57">
        <v>0</v>
      </c>
      <c r="X306" s="76">
        <v>20</v>
      </c>
      <c r="Y306" s="77">
        <f t="shared" si="10"/>
        <v>0</v>
      </c>
      <c r="AC306" s="21" t="s">
        <v>978</v>
      </c>
      <c r="AE306" s="21" t="s">
        <v>978</v>
      </c>
      <c r="AI306" s="22"/>
    </row>
    <row r="307" spans="1:35" ht="15" x14ac:dyDescent="0.25">
      <c r="A307" s="19"/>
      <c r="B307" s="10" t="str">
        <f t="shared" si="11"/>
        <v>DHY281</v>
      </c>
      <c r="C307" s="104" t="s">
        <v>1202</v>
      </c>
      <c r="D307" s="7" t="s">
        <v>867</v>
      </c>
      <c r="E307" s="99">
        <v>281</v>
      </c>
      <c r="F307" s="60" t="s">
        <v>253</v>
      </c>
      <c r="G307" s="7" t="s">
        <v>1852</v>
      </c>
      <c r="H307" s="83"/>
      <c r="I307" s="84" t="s">
        <v>6</v>
      </c>
      <c r="J307" s="11"/>
      <c r="K307" s="12"/>
      <c r="L307" s="42"/>
      <c r="M307" s="128"/>
      <c r="O307" s="125"/>
      <c r="P307" s="19" t="s">
        <v>621</v>
      </c>
      <c r="Q307" s="69" t="s">
        <v>1104</v>
      </c>
      <c r="S307" s="56">
        <v>1</v>
      </c>
      <c r="T307" s="20">
        <v>1</v>
      </c>
      <c r="U307" s="20">
        <v>0.5</v>
      </c>
      <c r="V307" s="20">
        <v>0</v>
      </c>
      <c r="W307" s="57">
        <v>0.5</v>
      </c>
      <c r="X307" s="76">
        <v>20</v>
      </c>
      <c r="Y307" s="77">
        <f t="shared" si="10"/>
        <v>20</v>
      </c>
      <c r="AC307" s="21" t="s">
        <v>978</v>
      </c>
      <c r="AE307" s="21" t="s">
        <v>978</v>
      </c>
      <c r="AI307" s="22"/>
    </row>
    <row r="308" spans="1:35" ht="15" x14ac:dyDescent="0.25">
      <c r="A308" s="19"/>
      <c r="B308" s="10" t="str">
        <f t="shared" si="11"/>
        <v>DHY289</v>
      </c>
      <c r="C308" s="104" t="s">
        <v>1202</v>
      </c>
      <c r="D308" s="7" t="s">
        <v>867</v>
      </c>
      <c r="E308" s="99">
        <v>289</v>
      </c>
      <c r="F308" s="60" t="s">
        <v>9</v>
      </c>
      <c r="G308" s="7" t="s">
        <v>1853</v>
      </c>
      <c r="H308" s="83"/>
      <c r="I308" s="84" t="s">
        <v>6</v>
      </c>
      <c r="J308" s="11"/>
      <c r="K308" s="12"/>
      <c r="L308" s="42"/>
      <c r="M308" s="128"/>
      <c r="O308" s="125"/>
      <c r="P308" s="19"/>
      <c r="Q308" s="69"/>
      <c r="S308" s="56">
        <v>3</v>
      </c>
      <c r="T308" s="20">
        <v>0</v>
      </c>
      <c r="U308" s="20">
        <v>0</v>
      </c>
      <c r="V308" s="20"/>
      <c r="W308" s="57">
        <v>0</v>
      </c>
      <c r="X308" s="76">
        <v>20</v>
      </c>
      <c r="Y308" s="77">
        <f t="shared" si="10"/>
        <v>0</v>
      </c>
      <c r="AC308" s="21" t="s">
        <v>978</v>
      </c>
      <c r="AE308" s="21" t="s">
        <v>978</v>
      </c>
      <c r="AI308" s="22"/>
    </row>
    <row r="309" spans="1:35" ht="15" x14ac:dyDescent="0.25">
      <c r="A309" s="19"/>
      <c r="B309" s="10" t="str">
        <f t="shared" si="11"/>
        <v>DHY290</v>
      </c>
      <c r="C309" s="104" t="s">
        <v>1202</v>
      </c>
      <c r="D309" s="7" t="s">
        <v>867</v>
      </c>
      <c r="E309" s="99">
        <v>290</v>
      </c>
      <c r="F309" s="60" t="s">
        <v>254</v>
      </c>
      <c r="G309" s="7" t="s">
        <v>1852</v>
      </c>
      <c r="H309" s="83"/>
      <c r="I309" s="84" t="s">
        <v>6</v>
      </c>
      <c r="J309" s="11"/>
      <c r="K309" s="12"/>
      <c r="L309" s="42"/>
      <c r="M309" s="128"/>
      <c r="O309" s="125"/>
      <c r="P309" s="19" t="s">
        <v>596</v>
      </c>
      <c r="Q309" s="69" t="s">
        <v>747</v>
      </c>
      <c r="S309" s="56">
        <v>2</v>
      </c>
      <c r="T309" s="20">
        <v>2</v>
      </c>
      <c r="U309" s="20">
        <v>0</v>
      </c>
      <c r="V309" s="20"/>
      <c r="W309" s="57">
        <v>0</v>
      </c>
      <c r="X309" s="76">
        <v>20</v>
      </c>
      <c r="Y309" s="77">
        <f t="shared" si="10"/>
        <v>0</v>
      </c>
      <c r="AB309" s="26">
        <v>10</v>
      </c>
      <c r="AC309" s="21" t="s">
        <v>978</v>
      </c>
      <c r="AE309" s="21" t="s">
        <v>978</v>
      </c>
      <c r="AI309" s="22"/>
    </row>
    <row r="310" spans="1:35" ht="15" x14ac:dyDescent="0.25">
      <c r="A310" s="19"/>
      <c r="B310" s="10" t="str">
        <f t="shared" si="11"/>
        <v>DHY291</v>
      </c>
      <c r="C310" s="104" t="s">
        <v>1202</v>
      </c>
      <c r="D310" s="7" t="s">
        <v>867</v>
      </c>
      <c r="E310" s="99">
        <v>291</v>
      </c>
      <c r="F310" s="60" t="s">
        <v>1110</v>
      </c>
      <c r="G310" s="7" t="s">
        <v>1852</v>
      </c>
      <c r="H310" s="83"/>
      <c r="I310" s="84" t="s">
        <v>6</v>
      </c>
      <c r="J310" s="11"/>
      <c r="K310" s="12"/>
      <c r="L310" s="42"/>
      <c r="M310" s="128"/>
      <c r="O310" s="125" t="s">
        <v>1379</v>
      </c>
      <c r="P310" s="19" t="s">
        <v>621</v>
      </c>
      <c r="Q310" s="69" t="s">
        <v>1104</v>
      </c>
      <c r="S310" s="56">
        <v>1</v>
      </c>
      <c r="T310" s="20">
        <v>0</v>
      </c>
      <c r="U310" s="20">
        <v>0</v>
      </c>
      <c r="V310" s="20">
        <v>2</v>
      </c>
      <c r="W310" s="57">
        <v>2</v>
      </c>
      <c r="X310" s="76">
        <v>20</v>
      </c>
      <c r="Y310" s="77">
        <f t="shared" si="10"/>
        <v>0</v>
      </c>
      <c r="AE310" s="21" t="s">
        <v>978</v>
      </c>
      <c r="AI310" s="22"/>
    </row>
    <row r="311" spans="1:35" ht="26.25" x14ac:dyDescent="0.25">
      <c r="A311" s="19"/>
      <c r="B311" s="10" t="str">
        <f t="shared" si="11"/>
        <v>DMS104</v>
      </c>
      <c r="C311" s="104" t="s">
        <v>1203</v>
      </c>
      <c r="D311" s="7" t="s">
        <v>961</v>
      </c>
      <c r="E311" s="99">
        <v>104</v>
      </c>
      <c r="F311" s="60" t="s">
        <v>683</v>
      </c>
      <c r="G311" s="7" t="s">
        <v>1852</v>
      </c>
      <c r="H311" s="83"/>
      <c r="I311" s="84" t="s">
        <v>6</v>
      </c>
      <c r="J311" s="11"/>
      <c r="K311" s="12"/>
      <c r="L311" s="42"/>
      <c r="M311" s="128"/>
      <c r="O311" s="125" t="s">
        <v>1379</v>
      </c>
      <c r="P311" s="19" t="s">
        <v>1349</v>
      </c>
      <c r="Q311" s="69" t="s">
        <v>1384</v>
      </c>
      <c r="R311" s="67">
        <v>44509</v>
      </c>
      <c r="S311" s="56">
        <v>1</v>
      </c>
      <c r="T311" s="20">
        <v>0</v>
      </c>
      <c r="U311" s="20">
        <v>0</v>
      </c>
      <c r="V311" s="20">
        <v>7</v>
      </c>
      <c r="W311" s="57">
        <v>7</v>
      </c>
      <c r="X311" s="76">
        <v>12</v>
      </c>
      <c r="Y311" s="77">
        <f t="shared" si="10"/>
        <v>0</v>
      </c>
      <c r="Z311" s="7">
        <v>18</v>
      </c>
      <c r="AB311" s="7">
        <v>10</v>
      </c>
      <c r="AC311" s="21" t="s">
        <v>983</v>
      </c>
      <c r="AD311" s="24">
        <v>150</v>
      </c>
      <c r="AE311" s="21" t="s">
        <v>978</v>
      </c>
      <c r="AI311" s="22" t="s">
        <v>1851</v>
      </c>
    </row>
    <row r="312" spans="1:35" ht="15" x14ac:dyDescent="0.25">
      <c r="A312" s="19"/>
      <c r="B312" s="10" t="str">
        <f t="shared" si="11"/>
        <v>DMS107</v>
      </c>
      <c r="C312" s="104" t="s">
        <v>1203</v>
      </c>
      <c r="D312" s="7" t="s">
        <v>961</v>
      </c>
      <c r="E312" s="99">
        <v>107</v>
      </c>
      <c r="F312" s="60" t="s">
        <v>256</v>
      </c>
      <c r="G312" s="7" t="s">
        <v>1852</v>
      </c>
      <c r="H312" s="83"/>
      <c r="I312" s="84" t="s">
        <v>6</v>
      </c>
      <c r="J312" s="11"/>
      <c r="K312" s="12"/>
      <c r="L312" s="42"/>
      <c r="M312" s="128"/>
      <c r="O312" s="125"/>
      <c r="P312" s="19" t="s">
        <v>1349</v>
      </c>
      <c r="Q312" s="69" t="s">
        <v>1384</v>
      </c>
      <c r="R312" s="67">
        <v>44509</v>
      </c>
      <c r="S312" s="56">
        <v>3</v>
      </c>
      <c r="T312" s="20">
        <v>3</v>
      </c>
      <c r="U312" s="20">
        <v>1</v>
      </c>
      <c r="V312" s="20">
        <v>0</v>
      </c>
      <c r="W312" s="57">
        <v>1</v>
      </c>
      <c r="X312" s="76">
        <v>12</v>
      </c>
      <c r="Y312" s="77">
        <f t="shared" si="10"/>
        <v>12</v>
      </c>
      <c r="AC312" s="21" t="s">
        <v>978</v>
      </c>
      <c r="AE312" s="21" t="s">
        <v>978</v>
      </c>
      <c r="AI312" s="22"/>
    </row>
    <row r="313" spans="1:35" ht="15" x14ac:dyDescent="0.25">
      <c r="A313" s="19"/>
      <c r="B313" s="10" t="str">
        <f t="shared" si="11"/>
        <v>DMS110</v>
      </c>
      <c r="C313" s="104" t="s">
        <v>1203</v>
      </c>
      <c r="D313" s="7" t="s">
        <v>961</v>
      </c>
      <c r="E313" s="99">
        <v>110</v>
      </c>
      <c r="F313" s="60" t="s">
        <v>258</v>
      </c>
      <c r="G313" s="7" t="s">
        <v>1852</v>
      </c>
      <c r="H313" s="83"/>
      <c r="I313" s="84" t="s">
        <v>6</v>
      </c>
      <c r="J313" s="11"/>
      <c r="K313" s="12"/>
      <c r="L313" s="42"/>
      <c r="M313" s="128"/>
      <c r="O313" s="125"/>
      <c r="P313" s="19" t="s">
        <v>1349</v>
      </c>
      <c r="Q313" s="69" t="s">
        <v>1384</v>
      </c>
      <c r="R313" s="67">
        <v>44536</v>
      </c>
      <c r="S313" s="56">
        <v>3</v>
      </c>
      <c r="T313" s="20">
        <v>3</v>
      </c>
      <c r="U313" s="20">
        <v>0</v>
      </c>
      <c r="V313" s="20"/>
      <c r="W313" s="57">
        <v>0</v>
      </c>
      <c r="X313" s="76">
        <v>12</v>
      </c>
      <c r="Y313" s="77">
        <f t="shared" si="10"/>
        <v>0</v>
      </c>
      <c r="AC313" s="21" t="s">
        <v>978</v>
      </c>
      <c r="AE313" s="21" t="s">
        <v>978</v>
      </c>
      <c r="AI313" s="22"/>
    </row>
    <row r="314" spans="1:35" ht="15" x14ac:dyDescent="0.25">
      <c r="A314" s="19"/>
      <c r="B314" s="10" t="str">
        <f t="shared" si="11"/>
        <v>DMS113</v>
      </c>
      <c r="C314" s="104" t="s">
        <v>1203</v>
      </c>
      <c r="D314" s="7" t="s">
        <v>961</v>
      </c>
      <c r="E314" s="99">
        <v>113</v>
      </c>
      <c r="F314" s="60" t="s">
        <v>260</v>
      </c>
      <c r="G314" s="7" t="s">
        <v>1852</v>
      </c>
      <c r="H314" s="83"/>
      <c r="I314" s="84" t="s">
        <v>6</v>
      </c>
      <c r="J314" s="11"/>
      <c r="K314" s="12"/>
      <c r="L314" s="42"/>
      <c r="M314" s="128"/>
      <c r="O314" s="125"/>
      <c r="P314" s="19" t="s">
        <v>1384</v>
      </c>
      <c r="Q314" s="69" t="s">
        <v>1633</v>
      </c>
      <c r="R314" s="67">
        <v>44536</v>
      </c>
      <c r="S314" s="56">
        <v>3</v>
      </c>
      <c r="T314" s="20">
        <v>3</v>
      </c>
      <c r="U314" s="20">
        <v>1.5</v>
      </c>
      <c r="V314" s="20">
        <v>0</v>
      </c>
      <c r="W314" s="57">
        <v>1.5</v>
      </c>
      <c r="X314" s="76">
        <v>12</v>
      </c>
      <c r="Y314" s="77">
        <f t="shared" si="10"/>
        <v>24</v>
      </c>
      <c r="AC314" s="21" t="s">
        <v>978</v>
      </c>
      <c r="AE314" s="21" t="s">
        <v>978</v>
      </c>
      <c r="AI314" s="22"/>
    </row>
    <row r="315" spans="1:35" ht="15" x14ac:dyDescent="0.25">
      <c r="A315" s="19"/>
      <c r="B315" s="10" t="str">
        <f t="shared" si="11"/>
        <v>DMS114</v>
      </c>
      <c r="C315" s="104" t="s">
        <v>1203</v>
      </c>
      <c r="D315" s="7" t="s">
        <v>961</v>
      </c>
      <c r="E315" s="99">
        <v>114</v>
      </c>
      <c r="F315" s="60" t="s">
        <v>261</v>
      </c>
      <c r="G315" s="7" t="s">
        <v>1852</v>
      </c>
      <c r="H315" s="83"/>
      <c r="I315" s="84" t="s">
        <v>6</v>
      </c>
      <c r="J315" s="11"/>
      <c r="K315" s="12"/>
      <c r="L315" s="42"/>
      <c r="M315" s="128"/>
      <c r="O315" s="125"/>
      <c r="P315" s="19" t="s">
        <v>1384</v>
      </c>
      <c r="Q315" s="69" t="s">
        <v>1633</v>
      </c>
      <c r="R315" s="67">
        <v>44536</v>
      </c>
      <c r="S315" s="56">
        <v>3</v>
      </c>
      <c r="T315" s="20">
        <v>3</v>
      </c>
      <c r="U315" s="20">
        <v>1</v>
      </c>
      <c r="V315" s="20">
        <v>0</v>
      </c>
      <c r="W315" s="57">
        <v>1</v>
      </c>
      <c r="X315" s="76">
        <v>12</v>
      </c>
      <c r="Y315" s="77">
        <f t="shared" si="10"/>
        <v>12</v>
      </c>
      <c r="AC315" s="21" t="s">
        <v>978</v>
      </c>
      <c r="AE315" s="21" t="s">
        <v>978</v>
      </c>
      <c r="AI315" s="22"/>
    </row>
    <row r="316" spans="1:35" ht="15" x14ac:dyDescent="0.25">
      <c r="A316" s="19"/>
      <c r="B316" s="10" t="str">
        <f t="shared" si="11"/>
        <v>DMS131</v>
      </c>
      <c r="C316" s="104" t="s">
        <v>1203</v>
      </c>
      <c r="D316" s="7" t="s">
        <v>961</v>
      </c>
      <c r="E316" s="99">
        <v>131</v>
      </c>
      <c r="F316" s="60" t="s">
        <v>264</v>
      </c>
      <c r="G316" s="7" t="s">
        <v>1852</v>
      </c>
      <c r="H316" s="83"/>
      <c r="I316" s="84" t="s">
        <v>6</v>
      </c>
      <c r="J316" s="11"/>
      <c r="K316" s="12"/>
      <c r="L316" s="42"/>
      <c r="M316" s="128"/>
      <c r="O316" s="125"/>
      <c r="P316" s="19" t="s">
        <v>1384</v>
      </c>
      <c r="Q316" s="69" t="s">
        <v>1633</v>
      </c>
      <c r="R316" s="67">
        <v>44536</v>
      </c>
      <c r="S316" s="56">
        <v>3</v>
      </c>
      <c r="T316" s="20">
        <v>3</v>
      </c>
      <c r="U316" s="20">
        <v>1.5</v>
      </c>
      <c r="V316" s="20">
        <v>0</v>
      </c>
      <c r="W316" s="57">
        <v>1.5</v>
      </c>
      <c r="X316" s="76">
        <v>12</v>
      </c>
      <c r="Y316" s="77">
        <f t="shared" si="10"/>
        <v>24</v>
      </c>
      <c r="AC316" s="21" t="s">
        <v>978</v>
      </c>
      <c r="AE316" s="21" t="s">
        <v>978</v>
      </c>
      <c r="AI316" s="22"/>
    </row>
    <row r="317" spans="1:35" ht="15" x14ac:dyDescent="0.25">
      <c r="A317" s="19"/>
      <c r="B317" s="10" t="str">
        <f t="shared" si="11"/>
        <v>DMS189</v>
      </c>
      <c r="C317" s="104" t="s">
        <v>1203</v>
      </c>
      <c r="D317" s="7" t="s">
        <v>961</v>
      </c>
      <c r="E317" s="99">
        <v>189</v>
      </c>
      <c r="F317" s="60" t="s">
        <v>9</v>
      </c>
      <c r="G317" s="7" t="s">
        <v>1853</v>
      </c>
      <c r="H317" s="83"/>
      <c r="I317" s="84" t="s">
        <v>6</v>
      </c>
      <c r="J317" s="11"/>
      <c r="K317" s="12"/>
      <c r="L317" s="42"/>
      <c r="M317" s="128"/>
      <c r="O317" s="125"/>
      <c r="P317" s="19"/>
      <c r="Q317" s="69"/>
      <c r="S317" s="56">
        <v>3</v>
      </c>
      <c r="T317" s="20">
        <v>0</v>
      </c>
      <c r="U317" s="20">
        <v>0</v>
      </c>
      <c r="V317" s="20"/>
      <c r="W317" s="57">
        <v>0</v>
      </c>
      <c r="X317" s="76">
        <v>12</v>
      </c>
      <c r="Y317" s="77">
        <f t="shared" si="10"/>
        <v>0</v>
      </c>
      <c r="AE317" s="21" t="s">
        <v>978</v>
      </c>
      <c r="AI317" s="22"/>
    </row>
    <row r="318" spans="1:35" ht="15" x14ac:dyDescent="0.25">
      <c r="A318" s="19"/>
      <c r="B318" s="10" t="str">
        <f t="shared" si="11"/>
        <v>DMS214</v>
      </c>
      <c r="C318" s="104" t="s">
        <v>1203</v>
      </c>
      <c r="D318" s="7" t="s">
        <v>961</v>
      </c>
      <c r="E318" s="99">
        <v>214</v>
      </c>
      <c r="F318" s="60" t="s">
        <v>267</v>
      </c>
      <c r="G318" s="7" t="s">
        <v>1852</v>
      </c>
      <c r="H318" s="83"/>
      <c r="I318" s="84" t="s">
        <v>6</v>
      </c>
      <c r="J318" s="11"/>
      <c r="K318" s="12"/>
      <c r="L318" s="42"/>
      <c r="M318" s="128"/>
      <c r="O318" s="125"/>
      <c r="P318" s="19" t="s">
        <v>1389</v>
      </c>
      <c r="Q318" s="69" t="s">
        <v>1523</v>
      </c>
      <c r="R318" s="67">
        <v>44518</v>
      </c>
      <c r="S318" s="56">
        <v>2</v>
      </c>
      <c r="T318" s="20">
        <v>2</v>
      </c>
      <c r="U318" s="20">
        <v>1</v>
      </c>
      <c r="V318" s="20">
        <v>0</v>
      </c>
      <c r="W318" s="57">
        <v>1</v>
      </c>
      <c r="X318" s="76">
        <v>12</v>
      </c>
      <c r="Y318" s="77">
        <f t="shared" si="10"/>
        <v>12</v>
      </c>
      <c r="AC318" s="21" t="s">
        <v>978</v>
      </c>
      <c r="AE318" s="21" t="s">
        <v>978</v>
      </c>
      <c r="AI318" s="22"/>
    </row>
    <row r="319" spans="1:35" ht="15" x14ac:dyDescent="0.25">
      <c r="A319" s="19"/>
      <c r="B319" s="10" t="str">
        <f t="shared" si="11"/>
        <v>DMS231</v>
      </c>
      <c r="C319" s="104" t="s">
        <v>1203</v>
      </c>
      <c r="D319" s="7" t="s">
        <v>961</v>
      </c>
      <c r="E319" s="99">
        <v>231</v>
      </c>
      <c r="F319" s="60" t="s">
        <v>270</v>
      </c>
      <c r="G319" s="7" t="s">
        <v>1852</v>
      </c>
      <c r="H319" s="83"/>
      <c r="I319" s="84" t="s">
        <v>6</v>
      </c>
      <c r="J319" s="11"/>
      <c r="K319" s="12"/>
      <c r="L319" s="42"/>
      <c r="M319" s="128"/>
      <c r="O319" s="125"/>
      <c r="P319" s="19" t="s">
        <v>1384</v>
      </c>
      <c r="Q319" s="69" t="s">
        <v>1633</v>
      </c>
      <c r="R319" s="67">
        <v>44536</v>
      </c>
      <c r="S319" s="56">
        <v>3</v>
      </c>
      <c r="T319" s="20">
        <v>3</v>
      </c>
      <c r="U319" s="20">
        <v>1</v>
      </c>
      <c r="V319" s="20"/>
      <c r="W319" s="57">
        <v>1</v>
      </c>
      <c r="X319" s="76">
        <v>12</v>
      </c>
      <c r="Y319" s="77">
        <f t="shared" si="10"/>
        <v>12</v>
      </c>
      <c r="AC319" s="21" t="s">
        <v>978</v>
      </c>
      <c r="AE319" s="21" t="s">
        <v>978</v>
      </c>
      <c r="AI319" s="22"/>
    </row>
    <row r="320" spans="1:35" ht="15" x14ac:dyDescent="0.25">
      <c r="A320" s="19"/>
      <c r="B320" s="10" t="str">
        <f t="shared" si="11"/>
        <v>DMS235</v>
      </c>
      <c r="C320" s="104" t="s">
        <v>1203</v>
      </c>
      <c r="D320" s="7" t="s">
        <v>961</v>
      </c>
      <c r="E320" s="99">
        <v>235</v>
      </c>
      <c r="F320" s="60" t="s">
        <v>271</v>
      </c>
      <c r="G320" s="7" t="s">
        <v>1852</v>
      </c>
      <c r="H320" s="83"/>
      <c r="I320" s="84" t="s">
        <v>6</v>
      </c>
      <c r="J320" s="11"/>
      <c r="K320" s="12"/>
      <c r="L320" s="42"/>
      <c r="M320" s="128"/>
      <c r="O320" s="125"/>
      <c r="P320" s="19" t="s">
        <v>1349</v>
      </c>
      <c r="Q320" s="69" t="s">
        <v>1384</v>
      </c>
      <c r="R320" s="67">
        <v>44536</v>
      </c>
      <c r="S320" s="56">
        <v>1</v>
      </c>
      <c r="T320" s="20">
        <v>1</v>
      </c>
      <c r="U320" s="20">
        <v>0</v>
      </c>
      <c r="V320" s="20"/>
      <c r="W320" s="57">
        <v>0</v>
      </c>
      <c r="X320" s="76">
        <v>12</v>
      </c>
      <c r="Y320" s="77">
        <f t="shared" si="10"/>
        <v>0</v>
      </c>
      <c r="AC320" s="21" t="s">
        <v>978</v>
      </c>
      <c r="AE320" s="21" t="s">
        <v>978</v>
      </c>
      <c r="AI320" s="22"/>
    </row>
    <row r="321" spans="1:35" ht="15" x14ac:dyDescent="0.25">
      <c r="A321" s="19"/>
      <c r="B321" s="10" t="str">
        <f t="shared" si="11"/>
        <v>DMS240</v>
      </c>
      <c r="C321" s="104" t="s">
        <v>1203</v>
      </c>
      <c r="D321" s="7" t="s">
        <v>961</v>
      </c>
      <c r="E321" s="99">
        <v>240</v>
      </c>
      <c r="F321" s="60" t="s">
        <v>800</v>
      </c>
      <c r="G321" s="7" t="s">
        <v>1853</v>
      </c>
      <c r="H321" s="83"/>
      <c r="I321" s="84" t="s">
        <v>6</v>
      </c>
      <c r="J321" s="11"/>
      <c r="K321" s="12"/>
      <c r="L321" s="42"/>
      <c r="M321" s="128"/>
      <c r="O321" s="125" t="s">
        <v>1379</v>
      </c>
      <c r="P321" s="19" t="s">
        <v>1349</v>
      </c>
      <c r="Q321" s="69" t="s">
        <v>1384</v>
      </c>
      <c r="R321" s="67">
        <v>44509</v>
      </c>
      <c r="S321" s="56">
        <v>3</v>
      </c>
      <c r="T321" s="20">
        <v>0</v>
      </c>
      <c r="U321" s="20">
        <v>0</v>
      </c>
      <c r="V321" s="20">
        <v>16</v>
      </c>
      <c r="W321" s="57">
        <v>16</v>
      </c>
      <c r="X321" s="76">
        <v>12</v>
      </c>
      <c r="Y321" s="77">
        <f t="shared" si="10"/>
        <v>0</v>
      </c>
      <c r="AC321" s="21"/>
      <c r="AD321" s="109"/>
      <c r="AE321" s="21"/>
      <c r="AI321" s="22"/>
    </row>
    <row r="322" spans="1:35" ht="15" x14ac:dyDescent="0.25">
      <c r="A322" s="19"/>
      <c r="B322" s="10" t="str">
        <f t="shared" si="11"/>
        <v>DMS241</v>
      </c>
      <c r="C322" s="104" t="s">
        <v>1203</v>
      </c>
      <c r="D322" s="7" t="s">
        <v>961</v>
      </c>
      <c r="E322" s="99">
        <v>241</v>
      </c>
      <c r="F322" s="60" t="s">
        <v>226</v>
      </c>
      <c r="G322" s="7" t="s">
        <v>1853</v>
      </c>
      <c r="H322" s="83"/>
      <c r="I322" s="84" t="s">
        <v>6</v>
      </c>
      <c r="J322" s="11"/>
      <c r="K322" s="12"/>
      <c r="L322" s="42"/>
      <c r="M322" s="128"/>
      <c r="O322" s="125" t="s">
        <v>1379</v>
      </c>
      <c r="P322" s="19" t="s">
        <v>1349</v>
      </c>
      <c r="Q322" s="69" t="s">
        <v>1384</v>
      </c>
      <c r="R322" s="67">
        <v>44509</v>
      </c>
      <c r="S322" s="56">
        <v>6</v>
      </c>
      <c r="T322" s="20">
        <v>0</v>
      </c>
      <c r="U322" s="20">
        <v>0</v>
      </c>
      <c r="V322" s="20">
        <v>32</v>
      </c>
      <c r="W322" s="57">
        <v>32</v>
      </c>
      <c r="X322" s="76">
        <v>12</v>
      </c>
      <c r="Y322" s="77">
        <f t="shared" si="10"/>
        <v>0</v>
      </c>
      <c r="AC322" s="21"/>
      <c r="AD322" s="24"/>
      <c r="AE322" s="21" t="s">
        <v>978</v>
      </c>
      <c r="AI322" s="22" t="s">
        <v>1846</v>
      </c>
    </row>
    <row r="323" spans="1:35" ht="26.25" x14ac:dyDescent="0.25">
      <c r="A323" s="19"/>
      <c r="B323" s="10" t="str">
        <f t="shared" si="11"/>
        <v>DMS242</v>
      </c>
      <c r="C323" s="104" t="s">
        <v>1203</v>
      </c>
      <c r="D323" s="7" t="s">
        <v>961</v>
      </c>
      <c r="E323" s="99">
        <v>242</v>
      </c>
      <c r="F323" s="60" t="s">
        <v>227</v>
      </c>
      <c r="G323" s="7" t="s">
        <v>1852</v>
      </c>
      <c r="H323" s="83"/>
      <c r="I323" s="84" t="s">
        <v>6</v>
      </c>
      <c r="J323" s="11"/>
      <c r="K323" s="12"/>
      <c r="L323" s="42"/>
      <c r="M323" s="128"/>
      <c r="O323" s="125" t="s">
        <v>1379</v>
      </c>
      <c r="P323" s="19" t="s">
        <v>1349</v>
      </c>
      <c r="Q323" s="69" t="s">
        <v>1384</v>
      </c>
      <c r="R323" s="67">
        <v>44509</v>
      </c>
      <c r="S323" s="56">
        <v>5</v>
      </c>
      <c r="T323" s="20">
        <v>0</v>
      </c>
      <c r="U323" s="20">
        <v>0</v>
      </c>
      <c r="V323" s="20">
        <v>24</v>
      </c>
      <c r="W323" s="57">
        <v>24</v>
      </c>
      <c r="X323" s="76">
        <v>12</v>
      </c>
      <c r="Y323" s="77">
        <f t="shared" si="10"/>
        <v>0</v>
      </c>
      <c r="Z323" s="7">
        <v>18</v>
      </c>
      <c r="AB323" s="26"/>
      <c r="AC323" s="21" t="s">
        <v>978</v>
      </c>
      <c r="AE323" s="21" t="s">
        <v>978</v>
      </c>
      <c r="AI323" s="22" t="s">
        <v>1847</v>
      </c>
    </row>
    <row r="324" spans="1:35" ht="15" x14ac:dyDescent="0.25">
      <c r="A324" s="19"/>
      <c r="B324" s="10" t="str">
        <f t="shared" si="11"/>
        <v>DMS243</v>
      </c>
      <c r="C324" s="104" t="s">
        <v>1203</v>
      </c>
      <c r="D324" s="7" t="s">
        <v>961</v>
      </c>
      <c r="E324" s="99">
        <v>243</v>
      </c>
      <c r="F324" s="60" t="s">
        <v>799</v>
      </c>
      <c r="G324" s="7" t="s">
        <v>1853</v>
      </c>
      <c r="H324" s="83"/>
      <c r="I324" s="84" t="s">
        <v>6</v>
      </c>
      <c r="J324" s="11"/>
      <c r="K324" s="12"/>
      <c r="L324" s="42"/>
      <c r="M324" s="128"/>
      <c r="O324" s="125" t="s">
        <v>1379</v>
      </c>
      <c r="P324" s="19" t="s">
        <v>1349</v>
      </c>
      <c r="Q324" s="69" t="s">
        <v>1384</v>
      </c>
      <c r="R324" s="67">
        <v>44509</v>
      </c>
      <c r="S324" s="56">
        <v>5</v>
      </c>
      <c r="T324" s="20">
        <v>0</v>
      </c>
      <c r="U324" s="20">
        <v>0</v>
      </c>
      <c r="V324" s="20">
        <v>24</v>
      </c>
      <c r="W324" s="57">
        <v>24</v>
      </c>
      <c r="X324" s="76">
        <v>12</v>
      </c>
      <c r="Y324" s="77">
        <f t="shared" si="10"/>
        <v>0</v>
      </c>
      <c r="AC324" s="21" t="s">
        <v>978</v>
      </c>
      <c r="AE324" s="21" t="s">
        <v>978</v>
      </c>
      <c r="AI324" s="22"/>
    </row>
    <row r="325" spans="1:35" ht="15" x14ac:dyDescent="0.25">
      <c r="A325" s="19"/>
      <c r="B325" s="10" t="str">
        <f t="shared" si="11"/>
        <v>DMS250</v>
      </c>
      <c r="C325" s="104" t="s">
        <v>1203</v>
      </c>
      <c r="D325" s="7" t="s">
        <v>961</v>
      </c>
      <c r="E325" s="99">
        <v>250</v>
      </c>
      <c r="F325" s="60" t="s">
        <v>272</v>
      </c>
      <c r="G325" s="7" t="s">
        <v>1852</v>
      </c>
      <c r="H325" s="83"/>
      <c r="I325" s="84" t="s">
        <v>6</v>
      </c>
      <c r="J325" s="11"/>
      <c r="K325" s="12"/>
      <c r="L325" s="42"/>
      <c r="M325" s="128"/>
      <c r="O325" s="125"/>
      <c r="P325" s="19" t="s">
        <v>1349</v>
      </c>
      <c r="Q325" s="69" t="s">
        <v>1384</v>
      </c>
      <c r="R325" s="67">
        <v>44509</v>
      </c>
      <c r="S325" s="56">
        <v>2</v>
      </c>
      <c r="T325" s="20">
        <v>2</v>
      </c>
      <c r="U325" s="20">
        <v>0</v>
      </c>
      <c r="V325" s="20">
        <v>0</v>
      </c>
      <c r="W325" s="57">
        <v>0</v>
      </c>
      <c r="X325" s="76">
        <v>12</v>
      </c>
      <c r="Y325" s="77">
        <f t="shared" si="10"/>
        <v>0</v>
      </c>
      <c r="AC325" s="21"/>
      <c r="AD325" s="24"/>
      <c r="AE325" s="21" t="s">
        <v>978</v>
      </c>
      <c r="AI325" s="22" t="s">
        <v>1850</v>
      </c>
    </row>
    <row r="326" spans="1:35" ht="15" x14ac:dyDescent="0.25">
      <c r="A326" s="19"/>
      <c r="B326" s="10" t="str">
        <f t="shared" si="11"/>
        <v>DMS289</v>
      </c>
      <c r="C326" s="104" t="s">
        <v>1203</v>
      </c>
      <c r="D326" s="7" t="s">
        <v>961</v>
      </c>
      <c r="E326" s="99">
        <v>289</v>
      </c>
      <c r="F326" s="60" t="s">
        <v>9</v>
      </c>
      <c r="G326" s="7" t="s">
        <v>1853</v>
      </c>
      <c r="H326" s="83"/>
      <c r="I326" s="84" t="s">
        <v>6</v>
      </c>
      <c r="J326" s="11"/>
      <c r="K326" s="12"/>
      <c r="L326" s="42"/>
      <c r="M326" s="128"/>
      <c r="O326" s="125"/>
      <c r="P326" s="19"/>
      <c r="Q326" s="69"/>
      <c r="S326" s="56">
        <v>3</v>
      </c>
      <c r="T326" s="20">
        <v>0</v>
      </c>
      <c r="U326" s="20">
        <v>0</v>
      </c>
      <c r="V326" s="20"/>
      <c r="W326" s="57">
        <v>0</v>
      </c>
      <c r="X326" s="76">
        <v>12</v>
      </c>
      <c r="Y326" s="77">
        <f t="shared" si="10"/>
        <v>0</v>
      </c>
      <c r="AC326" s="21" t="s">
        <v>978</v>
      </c>
      <c r="AE326" s="21" t="s">
        <v>978</v>
      </c>
      <c r="AI326" s="22"/>
    </row>
    <row r="327" spans="1:35" ht="15" x14ac:dyDescent="0.25">
      <c r="A327" s="19"/>
      <c r="B327" s="10" t="str">
        <f t="shared" si="11"/>
        <v>DSL201</v>
      </c>
      <c r="C327" s="104" t="s">
        <v>1189</v>
      </c>
      <c r="D327" s="7" t="s">
        <v>1390</v>
      </c>
      <c r="E327" s="99">
        <v>201</v>
      </c>
      <c r="F327" s="60" t="s">
        <v>1459</v>
      </c>
      <c r="G327" s="7" t="s">
        <v>1852</v>
      </c>
      <c r="H327" s="83"/>
      <c r="I327" s="84" t="s">
        <v>6</v>
      </c>
      <c r="J327" s="11"/>
      <c r="K327" s="12"/>
      <c r="L327" s="42"/>
      <c r="M327" s="128"/>
      <c r="O327" s="125"/>
      <c r="P327" s="19" t="s">
        <v>1130</v>
      </c>
      <c r="Q327" s="69" t="s">
        <v>1421</v>
      </c>
      <c r="S327" s="56">
        <v>4</v>
      </c>
      <c r="T327" s="20">
        <v>2</v>
      </c>
      <c r="U327" s="20">
        <v>6</v>
      </c>
      <c r="V327" s="20"/>
      <c r="W327" s="57">
        <v>6</v>
      </c>
      <c r="X327" s="76">
        <v>30</v>
      </c>
      <c r="Y327" s="77">
        <f t="shared" si="10"/>
        <v>180</v>
      </c>
      <c r="AC327" s="21"/>
      <c r="AE327" s="21"/>
      <c r="AI327" s="22"/>
    </row>
    <row r="328" spans="1:35" ht="15" x14ac:dyDescent="0.25">
      <c r="A328" s="19"/>
      <c r="B328" s="10" t="str">
        <f t="shared" si="11"/>
        <v>DSL202</v>
      </c>
      <c r="C328" s="104" t="s">
        <v>1189</v>
      </c>
      <c r="D328" s="7" t="s">
        <v>1390</v>
      </c>
      <c r="E328" s="99">
        <v>202</v>
      </c>
      <c r="F328" s="60" t="s">
        <v>1460</v>
      </c>
      <c r="G328" s="7" t="s">
        <v>1852</v>
      </c>
      <c r="H328" s="83"/>
      <c r="I328" s="84" t="s">
        <v>6</v>
      </c>
      <c r="J328" s="11"/>
      <c r="K328" s="12"/>
      <c r="L328" s="42"/>
      <c r="M328" s="128"/>
      <c r="O328" s="125"/>
      <c r="P328" s="19" t="s">
        <v>1130</v>
      </c>
      <c r="Q328" s="69" t="s">
        <v>1421</v>
      </c>
      <c r="S328" s="56">
        <v>4</v>
      </c>
      <c r="T328" s="20">
        <v>2</v>
      </c>
      <c r="U328" s="20">
        <v>6</v>
      </c>
      <c r="V328" s="20"/>
      <c r="W328" s="57">
        <v>6</v>
      </c>
      <c r="X328" s="76">
        <v>30</v>
      </c>
      <c r="Y328" s="77">
        <f t="shared" si="10"/>
        <v>180</v>
      </c>
      <c r="AC328" s="21" t="s">
        <v>1556</v>
      </c>
      <c r="AD328" s="7">
        <v>19</v>
      </c>
      <c r="AE328" s="21"/>
      <c r="AI328" s="22" t="s">
        <v>1553</v>
      </c>
    </row>
    <row r="329" spans="1:35" ht="15" x14ac:dyDescent="0.25">
      <c r="A329" s="19"/>
      <c r="B329" s="10" t="str">
        <f t="shared" si="11"/>
        <v>DSL203</v>
      </c>
      <c r="C329" s="104" t="s">
        <v>1189</v>
      </c>
      <c r="D329" s="7" t="s">
        <v>1390</v>
      </c>
      <c r="E329" s="99">
        <v>203</v>
      </c>
      <c r="F329" s="60" t="s">
        <v>1461</v>
      </c>
      <c r="G329" s="7" t="s">
        <v>1852</v>
      </c>
      <c r="H329" s="83"/>
      <c r="I329" s="84" t="s">
        <v>6</v>
      </c>
      <c r="J329" s="11"/>
      <c r="K329" s="12"/>
      <c r="L329" s="42"/>
      <c r="M329" s="128"/>
      <c r="O329" s="125"/>
      <c r="P329" s="19" t="s">
        <v>1130</v>
      </c>
      <c r="Q329" s="69" t="s">
        <v>1421</v>
      </c>
      <c r="S329" s="56">
        <v>4</v>
      </c>
      <c r="T329" s="20">
        <v>2</v>
      </c>
      <c r="U329" s="20">
        <v>6</v>
      </c>
      <c r="V329" s="20"/>
      <c r="W329" s="57">
        <v>6</v>
      </c>
      <c r="X329" s="76">
        <v>30</v>
      </c>
      <c r="Y329" s="77">
        <f t="shared" si="10"/>
        <v>180</v>
      </c>
      <c r="AC329" s="21"/>
      <c r="AE329" s="21"/>
      <c r="AI329" s="22"/>
    </row>
    <row r="330" spans="1:35" ht="15" x14ac:dyDescent="0.25">
      <c r="A330" s="19"/>
      <c r="B330" s="10" t="str">
        <f t="shared" si="11"/>
        <v>DSL204</v>
      </c>
      <c r="C330" s="104" t="s">
        <v>1189</v>
      </c>
      <c r="D330" s="7" t="s">
        <v>1390</v>
      </c>
      <c r="E330" s="99">
        <v>204</v>
      </c>
      <c r="F330" s="60" t="s">
        <v>1391</v>
      </c>
      <c r="G330" s="7" t="s">
        <v>1852</v>
      </c>
      <c r="H330" s="83"/>
      <c r="I330" s="84" t="s">
        <v>6</v>
      </c>
      <c r="J330" s="11"/>
      <c r="K330" s="12"/>
      <c r="L330" s="42"/>
      <c r="M330" s="128"/>
      <c r="O330" s="125"/>
      <c r="P330" s="19" t="s">
        <v>1130</v>
      </c>
      <c r="Q330" s="69" t="s">
        <v>1421</v>
      </c>
      <c r="S330" s="56">
        <v>4</v>
      </c>
      <c r="T330" s="20">
        <v>2</v>
      </c>
      <c r="U330" s="20">
        <v>6</v>
      </c>
      <c r="V330" s="20"/>
      <c r="W330" s="57">
        <v>6</v>
      </c>
      <c r="X330" s="76">
        <v>30</v>
      </c>
      <c r="Y330" s="77">
        <f t="shared" si="10"/>
        <v>180</v>
      </c>
      <c r="AC330" s="21"/>
      <c r="AE330" s="21"/>
      <c r="AI330" s="22"/>
    </row>
    <row r="331" spans="1:35" ht="15" customHeight="1" x14ac:dyDescent="0.25">
      <c r="A331" s="19"/>
      <c r="B331" s="10" t="str">
        <f t="shared" si="11"/>
        <v>ECE111</v>
      </c>
      <c r="C331" s="93" t="s">
        <v>1204</v>
      </c>
      <c r="D331" s="7" t="s">
        <v>874</v>
      </c>
      <c r="E331" s="99">
        <v>111</v>
      </c>
      <c r="F331" s="60" t="s">
        <v>175</v>
      </c>
      <c r="G331" s="7" t="s">
        <v>1853</v>
      </c>
      <c r="H331" s="83"/>
      <c r="I331" s="84" t="s">
        <v>6</v>
      </c>
      <c r="J331" s="11" t="s">
        <v>6</v>
      </c>
      <c r="K331" s="12" t="s">
        <v>6</v>
      </c>
      <c r="L331" s="42"/>
      <c r="M331" s="128"/>
      <c r="O331" s="125"/>
      <c r="P331" s="19" t="s">
        <v>1523</v>
      </c>
      <c r="Q331" s="69" t="s">
        <v>1808</v>
      </c>
      <c r="R331" s="67">
        <v>44005</v>
      </c>
      <c r="S331" s="56">
        <v>3</v>
      </c>
      <c r="T331" s="20">
        <v>3</v>
      </c>
      <c r="U331" s="20">
        <v>0</v>
      </c>
      <c r="V331" s="20"/>
      <c r="W331" s="57">
        <v>0</v>
      </c>
      <c r="X331" s="76">
        <v>12.5</v>
      </c>
      <c r="Y331" s="77">
        <f t="shared" si="10"/>
        <v>0</v>
      </c>
      <c r="AC331" s="21"/>
      <c r="AD331" s="24"/>
      <c r="AE331" s="21"/>
      <c r="AF331" s="24"/>
      <c r="AG331" s="24"/>
      <c r="AH331" s="24"/>
      <c r="AI331" s="28" t="s">
        <v>1802</v>
      </c>
    </row>
    <row r="332" spans="1:35" ht="15" x14ac:dyDescent="0.25">
      <c r="A332" s="19"/>
      <c r="B332" s="10" t="str">
        <f t="shared" si="11"/>
        <v>ECE120</v>
      </c>
      <c r="C332" s="93" t="s">
        <v>1204</v>
      </c>
      <c r="D332" s="7" t="s">
        <v>874</v>
      </c>
      <c r="E332" s="99">
        <v>120</v>
      </c>
      <c r="F332" s="60" t="s">
        <v>181</v>
      </c>
      <c r="G332" s="7" t="s">
        <v>1853</v>
      </c>
      <c r="H332" s="83"/>
      <c r="I332" s="84" t="s">
        <v>6</v>
      </c>
      <c r="J332" s="11" t="s">
        <v>6</v>
      </c>
      <c r="K332" s="12" t="s">
        <v>6</v>
      </c>
      <c r="L332" s="42"/>
      <c r="M332" s="128"/>
      <c r="O332" s="125"/>
      <c r="P332" s="19" t="s">
        <v>1523</v>
      </c>
      <c r="Q332" s="69" t="s">
        <v>1808</v>
      </c>
      <c r="R332" s="67">
        <v>44005</v>
      </c>
      <c r="S332" s="56">
        <v>3</v>
      </c>
      <c r="T332" s="20">
        <v>3</v>
      </c>
      <c r="U332" s="20">
        <v>0</v>
      </c>
      <c r="V332" s="20"/>
      <c r="W332" s="57">
        <v>0</v>
      </c>
      <c r="X332" s="76">
        <v>12.5</v>
      </c>
      <c r="Y332" s="77">
        <f t="shared" si="10"/>
        <v>0</v>
      </c>
      <c r="AI332" s="29"/>
    </row>
    <row r="333" spans="1:35" ht="15" x14ac:dyDescent="0.25">
      <c r="A333" s="19"/>
      <c r="B333" s="10" t="str">
        <f t="shared" si="11"/>
        <v>ECE121</v>
      </c>
      <c r="C333" s="93" t="s">
        <v>1204</v>
      </c>
      <c r="D333" s="7" t="s">
        <v>874</v>
      </c>
      <c r="E333" s="99">
        <v>121</v>
      </c>
      <c r="F333" s="60" t="s">
        <v>180</v>
      </c>
      <c r="G333" s="7" t="s">
        <v>1853</v>
      </c>
      <c r="H333" s="83"/>
      <c r="I333" s="84" t="s">
        <v>6</v>
      </c>
      <c r="J333" s="11"/>
      <c r="K333" s="12"/>
      <c r="L333" s="42"/>
      <c r="M333" s="128"/>
      <c r="O333" s="125" t="s">
        <v>1379</v>
      </c>
      <c r="P333" s="19" t="s">
        <v>1523</v>
      </c>
      <c r="Q333" s="69" t="s">
        <v>1808</v>
      </c>
      <c r="R333" s="67">
        <v>46050</v>
      </c>
      <c r="S333" s="56">
        <v>4</v>
      </c>
      <c r="T333" s="20">
        <v>3</v>
      </c>
      <c r="U333" s="20">
        <v>4</v>
      </c>
      <c r="V333" s="20">
        <v>0</v>
      </c>
      <c r="W333" s="57">
        <v>4</v>
      </c>
      <c r="X333" s="76">
        <v>12.5</v>
      </c>
      <c r="Y333" s="77">
        <f t="shared" si="10"/>
        <v>50</v>
      </c>
      <c r="Z333" s="26">
        <v>18</v>
      </c>
      <c r="AC333" s="21" t="s">
        <v>978</v>
      </c>
      <c r="AE333" s="21" t="s">
        <v>978</v>
      </c>
      <c r="AI333" s="22"/>
    </row>
    <row r="334" spans="1:35" ht="15" x14ac:dyDescent="0.25">
      <c r="A334" s="19"/>
      <c r="B334" s="10" t="str">
        <f t="shared" si="11"/>
        <v>ECE123</v>
      </c>
      <c r="C334" s="93" t="s">
        <v>1204</v>
      </c>
      <c r="D334" s="7" t="s">
        <v>874</v>
      </c>
      <c r="E334" s="99">
        <v>123</v>
      </c>
      <c r="F334" s="60" t="s">
        <v>179</v>
      </c>
      <c r="G334" s="7" t="s">
        <v>1853</v>
      </c>
      <c r="H334" s="83"/>
      <c r="I334" s="84" t="s">
        <v>6</v>
      </c>
      <c r="J334" s="11"/>
      <c r="K334" s="12"/>
      <c r="L334" s="42"/>
      <c r="M334" s="128"/>
      <c r="O334" s="125" t="s">
        <v>1379</v>
      </c>
      <c r="P334" s="19" t="s">
        <v>1523</v>
      </c>
      <c r="Q334" s="69" t="s">
        <v>1808</v>
      </c>
      <c r="R334" s="67">
        <v>46050</v>
      </c>
      <c r="S334" s="56">
        <v>4</v>
      </c>
      <c r="T334" s="20">
        <v>3</v>
      </c>
      <c r="U334" s="20">
        <v>4</v>
      </c>
      <c r="V334" s="20">
        <v>0</v>
      </c>
      <c r="W334" s="57">
        <v>4</v>
      </c>
      <c r="X334" s="76">
        <v>12.5</v>
      </c>
      <c r="Y334" s="77">
        <f t="shared" si="10"/>
        <v>50</v>
      </c>
      <c r="Z334" s="26">
        <v>18</v>
      </c>
      <c r="AC334" s="21" t="s">
        <v>978</v>
      </c>
      <c r="AE334" s="21" t="s">
        <v>978</v>
      </c>
      <c r="AI334" s="22" t="s">
        <v>1426</v>
      </c>
    </row>
    <row r="335" spans="1:35" ht="15" x14ac:dyDescent="0.25">
      <c r="A335" s="19"/>
      <c r="B335" s="10" t="str">
        <f t="shared" si="11"/>
        <v>ECE125</v>
      </c>
      <c r="C335" s="93" t="s">
        <v>1204</v>
      </c>
      <c r="D335" s="7" t="s">
        <v>874</v>
      </c>
      <c r="E335" s="99">
        <v>125</v>
      </c>
      <c r="F335" s="60" t="s">
        <v>1080</v>
      </c>
      <c r="G335" s="7" t="s">
        <v>1853</v>
      </c>
      <c r="H335" s="83"/>
      <c r="I335" s="84" t="s">
        <v>6</v>
      </c>
      <c r="J335" s="11"/>
      <c r="K335" s="12"/>
      <c r="L335" s="42"/>
      <c r="M335" s="128"/>
      <c r="O335" s="125" t="s">
        <v>1379</v>
      </c>
      <c r="P335" s="19" t="s">
        <v>1523</v>
      </c>
      <c r="Q335" s="69" t="s">
        <v>1808</v>
      </c>
      <c r="R335" s="67">
        <v>46050</v>
      </c>
      <c r="S335" s="56">
        <v>4</v>
      </c>
      <c r="T335" s="20">
        <v>3</v>
      </c>
      <c r="U335" s="20">
        <v>4</v>
      </c>
      <c r="V335" s="20">
        <v>0</v>
      </c>
      <c r="W335" s="57">
        <v>4</v>
      </c>
      <c r="X335" s="76">
        <v>12.5</v>
      </c>
      <c r="Y335" s="77">
        <f t="shared" si="10"/>
        <v>50</v>
      </c>
      <c r="Z335" s="26">
        <v>18</v>
      </c>
      <c r="AC335" s="21" t="s">
        <v>978</v>
      </c>
      <c r="AE335" s="21" t="s">
        <v>978</v>
      </c>
      <c r="AI335" s="22"/>
    </row>
    <row r="336" spans="1:35" ht="15" x14ac:dyDescent="0.25">
      <c r="A336" s="19"/>
      <c r="B336" s="10" t="str">
        <f t="shared" si="11"/>
        <v>ECE127</v>
      </c>
      <c r="C336" s="93" t="s">
        <v>1204</v>
      </c>
      <c r="D336" s="7" t="s">
        <v>874</v>
      </c>
      <c r="E336" s="99">
        <v>127</v>
      </c>
      <c r="F336" s="60" t="s">
        <v>178</v>
      </c>
      <c r="G336" s="7" t="s">
        <v>1853</v>
      </c>
      <c r="H336" s="83"/>
      <c r="I336" s="84" t="s">
        <v>6</v>
      </c>
      <c r="J336" s="11"/>
      <c r="K336" s="12" t="s">
        <v>6</v>
      </c>
      <c r="L336" s="42"/>
      <c r="M336" s="128"/>
      <c r="N336" s="14" t="s">
        <v>1568</v>
      </c>
      <c r="O336" s="125"/>
      <c r="P336" s="19" t="s">
        <v>1407</v>
      </c>
      <c r="Q336" s="69" t="s">
        <v>1527</v>
      </c>
      <c r="R336" s="67">
        <v>44005</v>
      </c>
      <c r="S336" s="56">
        <v>3</v>
      </c>
      <c r="T336" s="20">
        <v>3</v>
      </c>
      <c r="U336" s="20">
        <v>0</v>
      </c>
      <c r="V336" s="20"/>
      <c r="W336" s="57">
        <v>0</v>
      </c>
      <c r="X336" s="76">
        <v>12.5</v>
      </c>
      <c r="Y336" s="77">
        <f t="shared" si="10"/>
        <v>0</v>
      </c>
      <c r="AC336" s="21" t="s">
        <v>978</v>
      </c>
      <c r="AE336" s="21" t="s">
        <v>978</v>
      </c>
      <c r="AI336" s="22"/>
    </row>
    <row r="337" spans="1:35" ht="15" x14ac:dyDescent="0.25">
      <c r="A337" s="19"/>
      <c r="B337" s="10" t="str">
        <f t="shared" si="11"/>
        <v>ECE189</v>
      </c>
      <c r="C337" s="93" t="s">
        <v>1204</v>
      </c>
      <c r="D337" s="7" t="s">
        <v>874</v>
      </c>
      <c r="E337" s="99">
        <v>189</v>
      </c>
      <c r="F337" s="60" t="s">
        <v>9</v>
      </c>
      <c r="G337" s="7" t="s">
        <v>1853</v>
      </c>
      <c r="H337" s="83"/>
      <c r="I337" s="84" t="s">
        <v>6</v>
      </c>
      <c r="J337" s="11"/>
      <c r="K337" s="12"/>
      <c r="L337" s="42"/>
      <c r="M337" s="128"/>
      <c r="O337" s="125"/>
      <c r="P337" s="19"/>
      <c r="Q337" s="69"/>
      <c r="S337" s="56">
        <v>3</v>
      </c>
      <c r="T337" s="20">
        <v>0</v>
      </c>
      <c r="U337" s="20">
        <v>0</v>
      </c>
      <c r="V337" s="20"/>
      <c r="W337" s="57">
        <v>0</v>
      </c>
      <c r="X337" s="76">
        <v>12.5</v>
      </c>
      <c r="Y337" s="77">
        <f t="shared" si="10"/>
        <v>0</v>
      </c>
      <c r="AC337" s="21" t="s">
        <v>978</v>
      </c>
      <c r="AE337" s="21" t="s">
        <v>978</v>
      </c>
      <c r="AI337" s="22"/>
    </row>
    <row r="338" spans="1:35" ht="15" x14ac:dyDescent="0.25">
      <c r="A338" s="19"/>
      <c r="B338" s="10" t="str">
        <f t="shared" si="11"/>
        <v>ECE222</v>
      </c>
      <c r="C338" s="93" t="s">
        <v>1204</v>
      </c>
      <c r="D338" s="7" t="s">
        <v>874</v>
      </c>
      <c r="E338" s="99">
        <v>222</v>
      </c>
      <c r="F338" s="60" t="s">
        <v>275</v>
      </c>
      <c r="G338" s="7" t="s">
        <v>1853</v>
      </c>
      <c r="H338" s="83"/>
      <c r="I338" s="84" t="s">
        <v>6</v>
      </c>
      <c r="J338" s="11" t="s">
        <v>6</v>
      </c>
      <c r="K338" s="12" t="s">
        <v>6</v>
      </c>
      <c r="L338" s="42" t="s">
        <v>6</v>
      </c>
      <c r="M338" s="128" t="s">
        <v>6</v>
      </c>
      <c r="O338" s="125"/>
      <c r="P338" s="19" t="s">
        <v>1349</v>
      </c>
      <c r="Q338" s="69" t="s">
        <v>1384</v>
      </c>
      <c r="R338" s="67">
        <v>43313</v>
      </c>
      <c r="S338" s="56">
        <v>3</v>
      </c>
      <c r="T338" s="20">
        <v>3</v>
      </c>
      <c r="U338" s="20">
        <v>0</v>
      </c>
      <c r="V338" s="20"/>
      <c r="W338" s="57">
        <v>0</v>
      </c>
      <c r="X338" s="76">
        <v>12.5</v>
      </c>
      <c r="Y338" s="77">
        <f t="shared" si="10"/>
        <v>0</v>
      </c>
      <c r="AC338" s="21" t="s">
        <v>978</v>
      </c>
      <c r="AE338" s="21" t="s">
        <v>978</v>
      </c>
      <c r="AI338" s="22"/>
    </row>
    <row r="339" spans="1:35" ht="15" x14ac:dyDescent="0.25">
      <c r="A339" s="19"/>
      <c r="B339" s="10" t="str">
        <f t="shared" si="11"/>
        <v>ECE226</v>
      </c>
      <c r="C339" s="93" t="s">
        <v>1204</v>
      </c>
      <c r="D339" s="7" t="s">
        <v>874</v>
      </c>
      <c r="E339" s="99">
        <v>226</v>
      </c>
      <c r="F339" s="60" t="s">
        <v>177</v>
      </c>
      <c r="G339" s="7" t="s">
        <v>1853</v>
      </c>
      <c r="H339" s="83"/>
      <c r="I339" s="84" t="s">
        <v>6</v>
      </c>
      <c r="J339" s="11" t="s">
        <v>6</v>
      </c>
      <c r="K339" s="12" t="s">
        <v>6</v>
      </c>
      <c r="L339" s="42" t="s">
        <v>6</v>
      </c>
      <c r="M339" s="128" t="s">
        <v>6</v>
      </c>
      <c r="O339" s="125"/>
      <c r="P339" s="19" t="s">
        <v>1416</v>
      </c>
      <c r="Q339" s="69" t="s">
        <v>1614</v>
      </c>
      <c r="R339" s="67">
        <v>45396</v>
      </c>
      <c r="S339" s="56">
        <v>3</v>
      </c>
      <c r="T339" s="20">
        <v>3</v>
      </c>
      <c r="U339" s="20">
        <v>0</v>
      </c>
      <c r="V339" s="20"/>
      <c r="W339" s="57">
        <v>0</v>
      </c>
      <c r="X339" s="76">
        <v>12.5</v>
      </c>
      <c r="Y339" s="77">
        <f t="shared" si="10"/>
        <v>0</v>
      </c>
      <c r="AC339" s="21" t="s">
        <v>978</v>
      </c>
      <c r="AE339" s="21" t="s">
        <v>978</v>
      </c>
      <c r="AI339" s="22"/>
    </row>
    <row r="340" spans="1:35" ht="26.25" x14ac:dyDescent="0.25">
      <c r="A340" s="19"/>
      <c r="B340" s="10" t="str">
        <f t="shared" si="11"/>
        <v>ECE244</v>
      </c>
      <c r="C340" s="93" t="s">
        <v>1204</v>
      </c>
      <c r="D340" s="7" t="s">
        <v>874</v>
      </c>
      <c r="E340" s="99">
        <v>244</v>
      </c>
      <c r="F340" s="60" t="s">
        <v>176</v>
      </c>
      <c r="G340" s="7" t="s">
        <v>1853</v>
      </c>
      <c r="H340" s="83"/>
      <c r="I340" s="84" t="s">
        <v>6</v>
      </c>
      <c r="J340" s="11" t="s">
        <v>6</v>
      </c>
      <c r="K340" s="12" t="s">
        <v>6</v>
      </c>
      <c r="L340" s="42" t="s">
        <v>6</v>
      </c>
      <c r="M340" s="128" t="s">
        <v>6</v>
      </c>
      <c r="O340" s="125" t="s">
        <v>1379</v>
      </c>
      <c r="P340" s="19" t="s">
        <v>1349</v>
      </c>
      <c r="Q340" s="69" t="s">
        <v>1384</v>
      </c>
      <c r="R340" s="67">
        <v>44005</v>
      </c>
      <c r="S340" s="56">
        <v>6</v>
      </c>
      <c r="T340" s="20">
        <v>1</v>
      </c>
      <c r="U340" s="20">
        <v>14</v>
      </c>
      <c r="V340" s="20">
        <v>0</v>
      </c>
      <c r="W340" s="57">
        <v>14</v>
      </c>
      <c r="X340" s="76">
        <v>12.5</v>
      </c>
      <c r="Y340" s="77">
        <f t="shared" si="10"/>
        <v>75</v>
      </c>
      <c r="Z340" s="26">
        <v>18</v>
      </c>
      <c r="AC340" s="21" t="s">
        <v>978</v>
      </c>
      <c r="AE340" s="21" t="s">
        <v>978</v>
      </c>
      <c r="AI340" s="22" t="s">
        <v>1506</v>
      </c>
    </row>
    <row r="341" spans="1:35" ht="15" x14ac:dyDescent="0.25">
      <c r="A341" s="19"/>
      <c r="B341" s="10" t="str">
        <f t="shared" si="11"/>
        <v>ECE289</v>
      </c>
      <c r="C341" s="93" t="s">
        <v>1204</v>
      </c>
      <c r="D341" s="7" t="s">
        <v>874</v>
      </c>
      <c r="E341" s="99">
        <v>289</v>
      </c>
      <c r="F341" s="60" t="s">
        <v>9</v>
      </c>
      <c r="G341" s="7" t="s">
        <v>1853</v>
      </c>
      <c r="H341" s="83"/>
      <c r="I341" s="84" t="s">
        <v>6</v>
      </c>
      <c r="J341" s="11"/>
      <c r="K341" s="12"/>
      <c r="L341" s="42"/>
      <c r="M341" s="128"/>
      <c r="O341" s="125"/>
      <c r="P341" s="19"/>
      <c r="Q341" s="69"/>
      <c r="S341" s="56">
        <v>3</v>
      </c>
      <c r="T341" s="20">
        <v>0</v>
      </c>
      <c r="U341" s="20">
        <v>0</v>
      </c>
      <c r="V341" s="20"/>
      <c r="W341" s="57">
        <v>0</v>
      </c>
      <c r="X341" s="76">
        <v>12.5</v>
      </c>
      <c r="Y341" s="77">
        <f t="shared" si="10"/>
        <v>0</v>
      </c>
      <c r="AC341" s="21" t="s">
        <v>978</v>
      </c>
      <c r="AE341" s="21" t="s">
        <v>978</v>
      </c>
      <c r="AI341" s="22"/>
    </row>
    <row r="342" spans="1:35" ht="15" x14ac:dyDescent="0.25">
      <c r="A342" s="19"/>
      <c r="B342" s="10" t="str">
        <f t="shared" si="11"/>
        <v>ECH111</v>
      </c>
      <c r="C342" s="104" t="s">
        <v>1200</v>
      </c>
      <c r="D342" s="7" t="s">
        <v>875</v>
      </c>
      <c r="E342" s="99">
        <v>111</v>
      </c>
      <c r="F342" s="60" t="s">
        <v>276</v>
      </c>
      <c r="G342" s="7" t="s">
        <v>1852</v>
      </c>
      <c r="H342" s="83"/>
      <c r="I342" s="84" t="s">
        <v>6</v>
      </c>
      <c r="J342" s="11"/>
      <c r="K342" s="12"/>
      <c r="L342" s="42"/>
      <c r="M342" s="128"/>
      <c r="O342" s="125"/>
      <c r="P342" s="19" t="s">
        <v>1349</v>
      </c>
      <c r="Q342" s="69" t="s">
        <v>1384</v>
      </c>
      <c r="R342" s="67">
        <v>43991</v>
      </c>
      <c r="S342" s="56">
        <v>3</v>
      </c>
      <c r="T342" s="20">
        <v>3</v>
      </c>
      <c r="U342" s="20">
        <v>1.5</v>
      </c>
      <c r="V342" s="20"/>
      <c r="W342" s="57">
        <v>1.5</v>
      </c>
      <c r="X342" s="76">
        <v>12</v>
      </c>
      <c r="Y342" s="77">
        <f t="shared" si="10"/>
        <v>24</v>
      </c>
      <c r="AC342" s="21" t="s">
        <v>1589</v>
      </c>
      <c r="AD342" s="7">
        <v>150</v>
      </c>
      <c r="AE342" s="21" t="s">
        <v>978</v>
      </c>
      <c r="AI342" s="22" t="s">
        <v>1579</v>
      </c>
    </row>
    <row r="343" spans="1:35" ht="15" x14ac:dyDescent="0.25">
      <c r="A343" s="19"/>
      <c r="B343" s="10" t="str">
        <f t="shared" si="11"/>
        <v>ECH112</v>
      </c>
      <c r="C343" s="104" t="s">
        <v>1200</v>
      </c>
      <c r="D343" s="7" t="s">
        <v>875</v>
      </c>
      <c r="E343" s="99">
        <v>112</v>
      </c>
      <c r="F343" s="60" t="s">
        <v>277</v>
      </c>
      <c r="G343" s="7" t="s">
        <v>1852</v>
      </c>
      <c r="H343" s="83"/>
      <c r="I343" s="84" t="s">
        <v>6</v>
      </c>
      <c r="J343" s="11"/>
      <c r="K343" s="12"/>
      <c r="L343" s="42"/>
      <c r="M343" s="128"/>
      <c r="O343" s="125"/>
      <c r="P343" s="19" t="s">
        <v>1304</v>
      </c>
      <c r="Q343" s="69" t="s">
        <v>1416</v>
      </c>
      <c r="R343" s="67">
        <v>43991</v>
      </c>
      <c r="S343" s="56">
        <v>3</v>
      </c>
      <c r="T343" s="20">
        <v>3</v>
      </c>
      <c r="U343" s="20">
        <v>1.5</v>
      </c>
      <c r="V343" s="20"/>
      <c r="W343" s="57">
        <v>1.5</v>
      </c>
      <c r="X343" s="76">
        <v>12</v>
      </c>
      <c r="Y343" s="77">
        <f t="shared" si="10"/>
        <v>24</v>
      </c>
      <c r="AC343" s="21" t="s">
        <v>978</v>
      </c>
      <c r="AE343" s="21" t="s">
        <v>978</v>
      </c>
      <c r="AI343" s="22"/>
    </row>
    <row r="344" spans="1:35" ht="15" x14ac:dyDescent="0.25">
      <c r="A344" s="19"/>
      <c r="B344" s="10" t="str">
        <f t="shared" si="11"/>
        <v>ECH189</v>
      </c>
      <c r="C344" s="104" t="s">
        <v>1200</v>
      </c>
      <c r="D344" s="7" t="s">
        <v>875</v>
      </c>
      <c r="E344" s="99">
        <v>189</v>
      </c>
      <c r="F344" s="60" t="s">
        <v>9</v>
      </c>
      <c r="G344" s="7" t="s">
        <v>1853</v>
      </c>
      <c r="H344" s="83"/>
      <c r="I344" s="84" t="s">
        <v>6</v>
      </c>
      <c r="J344" s="11"/>
      <c r="K344" s="12"/>
      <c r="L344" s="42"/>
      <c r="M344" s="128"/>
      <c r="O344" s="125"/>
      <c r="P344" s="19"/>
      <c r="Q344" s="69"/>
      <c r="S344" s="56">
        <v>3</v>
      </c>
      <c r="T344" s="20">
        <v>0</v>
      </c>
      <c r="U344" s="20">
        <v>0</v>
      </c>
      <c r="V344" s="20"/>
      <c r="W344" s="57">
        <v>0</v>
      </c>
      <c r="X344" s="76">
        <v>12</v>
      </c>
      <c r="Y344" s="77">
        <f t="shared" si="10"/>
        <v>0</v>
      </c>
      <c r="AC344" s="21" t="s">
        <v>978</v>
      </c>
      <c r="AE344" s="21" t="s">
        <v>978</v>
      </c>
      <c r="AI344" s="22"/>
    </row>
    <row r="345" spans="1:35" ht="15" x14ac:dyDescent="0.25">
      <c r="A345" s="19"/>
      <c r="B345" s="10" t="str">
        <f t="shared" si="11"/>
        <v>ECH213</v>
      </c>
      <c r="C345" s="104" t="s">
        <v>1200</v>
      </c>
      <c r="D345" s="7" t="s">
        <v>875</v>
      </c>
      <c r="E345" s="99">
        <v>213</v>
      </c>
      <c r="F345" s="60" t="s">
        <v>278</v>
      </c>
      <c r="G345" s="7" t="s">
        <v>1852</v>
      </c>
      <c r="H345" s="83"/>
      <c r="I345" s="84" t="s">
        <v>6</v>
      </c>
      <c r="J345" s="11"/>
      <c r="K345" s="12"/>
      <c r="L345" s="42"/>
      <c r="M345" s="128"/>
      <c r="O345" s="125"/>
      <c r="P345" s="19" t="s">
        <v>1304</v>
      </c>
      <c r="Q345" s="69" t="s">
        <v>1416</v>
      </c>
      <c r="R345" s="67">
        <v>43991</v>
      </c>
      <c r="S345" s="56">
        <v>3</v>
      </c>
      <c r="T345" s="20">
        <v>3</v>
      </c>
      <c r="U345" s="20">
        <v>1</v>
      </c>
      <c r="V345" s="20"/>
      <c r="W345" s="57">
        <v>1</v>
      </c>
      <c r="X345" s="76">
        <v>12</v>
      </c>
      <c r="Y345" s="77">
        <f t="shared" si="10"/>
        <v>12</v>
      </c>
      <c r="AC345" s="21" t="s">
        <v>978</v>
      </c>
      <c r="AE345" s="21" t="s">
        <v>978</v>
      </c>
      <c r="AI345" s="22"/>
    </row>
    <row r="346" spans="1:35" ht="15" x14ac:dyDescent="0.25">
      <c r="A346" s="19"/>
      <c r="B346" s="10" t="str">
        <f t="shared" si="11"/>
        <v>ECH289</v>
      </c>
      <c r="C346" s="104" t="s">
        <v>1200</v>
      </c>
      <c r="D346" s="7" t="s">
        <v>875</v>
      </c>
      <c r="E346" s="99">
        <v>289</v>
      </c>
      <c r="F346" s="60" t="s">
        <v>9</v>
      </c>
      <c r="G346" s="7" t="s">
        <v>1853</v>
      </c>
      <c r="H346" s="83"/>
      <c r="I346" s="84" t="s">
        <v>6</v>
      </c>
      <c r="J346" s="11"/>
      <c r="K346" s="12"/>
      <c r="L346" s="42"/>
      <c r="M346" s="128"/>
      <c r="O346" s="125"/>
      <c r="P346" s="19"/>
      <c r="Q346" s="69"/>
      <c r="S346" s="56">
        <v>3</v>
      </c>
      <c r="T346" s="20">
        <v>0</v>
      </c>
      <c r="U346" s="20">
        <v>0</v>
      </c>
      <c r="V346" s="20"/>
      <c r="W346" s="57">
        <v>0</v>
      </c>
      <c r="X346" s="76">
        <v>12</v>
      </c>
      <c r="Y346" s="77">
        <f t="shared" si="10"/>
        <v>0</v>
      </c>
      <c r="AC346" s="21" t="s">
        <v>978</v>
      </c>
      <c r="AE346" s="21" t="s">
        <v>978</v>
      </c>
      <c r="AI346" s="22"/>
    </row>
    <row r="347" spans="1:35" ht="15" x14ac:dyDescent="0.25">
      <c r="A347" s="19"/>
      <c r="B347" s="10" t="str">
        <f t="shared" si="11"/>
        <v>ECO111</v>
      </c>
      <c r="C347" s="104" t="s">
        <v>1205</v>
      </c>
      <c r="D347" s="7" t="s">
        <v>876</v>
      </c>
      <c r="E347" s="99">
        <v>111</v>
      </c>
      <c r="F347" s="60" t="s">
        <v>279</v>
      </c>
      <c r="G347" s="7" t="s">
        <v>1853</v>
      </c>
      <c r="H347" s="83"/>
      <c r="I347" s="84" t="s">
        <v>6</v>
      </c>
      <c r="J347" s="11" t="s">
        <v>6</v>
      </c>
      <c r="K347" s="12" t="s">
        <v>6</v>
      </c>
      <c r="L347" s="42" t="s">
        <v>6</v>
      </c>
      <c r="M347" s="128" t="s">
        <v>6</v>
      </c>
      <c r="N347" s="14" t="s">
        <v>815</v>
      </c>
      <c r="O347" s="125"/>
      <c r="P347" s="19" t="s">
        <v>1407</v>
      </c>
      <c r="Q347" s="69" t="s">
        <v>1527</v>
      </c>
      <c r="R347" s="67">
        <v>44972</v>
      </c>
      <c r="S347" s="56">
        <v>3</v>
      </c>
      <c r="T347" s="20">
        <v>3</v>
      </c>
      <c r="U347" s="20">
        <v>0</v>
      </c>
      <c r="V347" s="20"/>
      <c r="W347" s="57">
        <v>0</v>
      </c>
      <c r="X347" s="76">
        <v>12</v>
      </c>
      <c r="Y347" s="77">
        <f t="shared" si="10"/>
        <v>0</v>
      </c>
      <c r="AC347" s="21" t="s">
        <v>978</v>
      </c>
      <c r="AE347" s="21" t="s">
        <v>978</v>
      </c>
      <c r="AI347" s="22"/>
    </row>
    <row r="348" spans="1:35" ht="15" x14ac:dyDescent="0.25">
      <c r="A348" s="19"/>
      <c r="B348" s="10" t="str">
        <f t="shared" si="11"/>
        <v>ECO122</v>
      </c>
      <c r="C348" s="104" t="s">
        <v>1205</v>
      </c>
      <c r="D348" s="7" t="s">
        <v>876</v>
      </c>
      <c r="E348" s="99">
        <v>122</v>
      </c>
      <c r="F348" s="60" t="s">
        <v>280</v>
      </c>
      <c r="G348" s="7" t="s">
        <v>1853</v>
      </c>
      <c r="H348" s="83"/>
      <c r="I348" s="84" t="s">
        <v>6</v>
      </c>
      <c r="J348" s="11" t="s">
        <v>6</v>
      </c>
      <c r="K348" s="12" t="s">
        <v>6</v>
      </c>
      <c r="L348" s="42" t="s">
        <v>6</v>
      </c>
      <c r="M348" s="128" t="s">
        <v>6</v>
      </c>
      <c r="N348" s="14" t="s">
        <v>815</v>
      </c>
      <c r="O348" s="125"/>
      <c r="P348" s="19" t="s">
        <v>1389</v>
      </c>
      <c r="Q348" s="69" t="s">
        <v>1523</v>
      </c>
      <c r="R348" s="67">
        <v>45145</v>
      </c>
      <c r="S348" s="56">
        <v>3</v>
      </c>
      <c r="T348" s="20">
        <v>3</v>
      </c>
      <c r="U348" s="20">
        <v>0</v>
      </c>
      <c r="V348" s="20"/>
      <c r="W348" s="57">
        <v>0</v>
      </c>
      <c r="X348" s="76">
        <v>12</v>
      </c>
      <c r="Y348" s="77">
        <f t="shared" si="10"/>
        <v>0</v>
      </c>
      <c r="AC348" s="21" t="s">
        <v>978</v>
      </c>
      <c r="AE348" s="21" t="s">
        <v>978</v>
      </c>
      <c r="AI348" s="22"/>
    </row>
    <row r="349" spans="1:35" ht="15" x14ac:dyDescent="0.25">
      <c r="A349" s="19"/>
      <c r="B349" s="10" t="str">
        <f t="shared" si="11"/>
        <v>ECO189</v>
      </c>
      <c r="C349" s="104" t="s">
        <v>1205</v>
      </c>
      <c r="D349" s="7" t="s">
        <v>876</v>
      </c>
      <c r="E349" s="99">
        <v>189</v>
      </c>
      <c r="F349" s="60" t="s">
        <v>9</v>
      </c>
      <c r="G349" s="7" t="s">
        <v>1853</v>
      </c>
      <c r="H349" s="83"/>
      <c r="I349" s="84" t="s">
        <v>6</v>
      </c>
      <c r="J349" s="11"/>
      <c r="K349" s="12"/>
      <c r="L349" s="42"/>
      <c r="M349" s="128"/>
      <c r="O349" s="125"/>
      <c r="P349" s="19"/>
      <c r="Q349" s="69"/>
      <c r="S349" s="56">
        <v>3</v>
      </c>
      <c r="T349" s="20">
        <v>0</v>
      </c>
      <c r="U349" s="20">
        <v>0</v>
      </c>
      <c r="V349" s="20"/>
      <c r="W349" s="57">
        <v>0</v>
      </c>
      <c r="X349" s="76">
        <v>12</v>
      </c>
      <c r="Y349" s="77">
        <f t="shared" si="10"/>
        <v>0</v>
      </c>
      <c r="AC349" s="21" t="s">
        <v>978</v>
      </c>
      <c r="AE349" s="21" t="s">
        <v>978</v>
      </c>
      <c r="AI349" s="22"/>
    </row>
    <row r="350" spans="1:35" ht="15" x14ac:dyDescent="0.25">
      <c r="A350" s="19"/>
      <c r="B350" s="10" t="str">
        <f t="shared" si="11"/>
        <v>ECO289</v>
      </c>
      <c r="C350" s="104" t="s">
        <v>1205</v>
      </c>
      <c r="D350" s="7" t="s">
        <v>876</v>
      </c>
      <c r="E350" s="99">
        <v>289</v>
      </c>
      <c r="F350" s="60" t="s">
        <v>9</v>
      </c>
      <c r="G350" s="7" t="s">
        <v>1853</v>
      </c>
      <c r="H350" s="83"/>
      <c r="I350" s="84" t="s">
        <v>6</v>
      </c>
      <c r="J350" s="11"/>
      <c r="K350" s="12"/>
      <c r="L350" s="42"/>
      <c r="M350" s="128"/>
      <c r="O350" s="125"/>
      <c r="P350" s="19"/>
      <c r="Q350" s="69"/>
      <c r="S350" s="56">
        <v>3</v>
      </c>
      <c r="T350" s="20">
        <v>0</v>
      </c>
      <c r="U350" s="20">
        <v>0</v>
      </c>
      <c r="V350" s="20"/>
      <c r="W350" s="57">
        <v>0</v>
      </c>
      <c r="X350" s="76">
        <v>12</v>
      </c>
      <c r="Y350" s="77">
        <f t="shared" si="10"/>
        <v>0</v>
      </c>
      <c r="AC350" s="21" t="s">
        <v>978</v>
      </c>
      <c r="AE350" s="21" t="s">
        <v>978</v>
      </c>
      <c r="AI350" s="22"/>
    </row>
    <row r="351" spans="1:35" ht="15" x14ac:dyDescent="0.25">
      <c r="A351" s="19"/>
      <c r="B351" s="7" t="str">
        <f t="shared" si="11"/>
        <v>EDC108</v>
      </c>
      <c r="C351" s="93" t="s">
        <v>1204</v>
      </c>
      <c r="D351" s="7" t="s">
        <v>877</v>
      </c>
      <c r="E351" s="99">
        <v>108</v>
      </c>
      <c r="F351" s="60" t="s">
        <v>1448</v>
      </c>
      <c r="G351" s="7" t="s">
        <v>1853</v>
      </c>
      <c r="H351" s="83"/>
      <c r="I351" s="112" t="s">
        <v>6</v>
      </c>
      <c r="J351" s="113" t="s">
        <v>6</v>
      </c>
      <c r="K351" s="113" t="s">
        <v>6</v>
      </c>
      <c r="L351" s="114" t="s">
        <v>6</v>
      </c>
      <c r="M351" s="131" t="s">
        <v>6</v>
      </c>
      <c r="O351" s="125"/>
      <c r="P351" s="19" t="s">
        <v>1416</v>
      </c>
      <c r="Q351" s="69" t="s">
        <v>1614</v>
      </c>
      <c r="R351" s="67">
        <v>45397</v>
      </c>
      <c r="S351" s="56">
        <v>3</v>
      </c>
      <c r="T351" s="20">
        <v>3</v>
      </c>
      <c r="U351" s="20">
        <v>0</v>
      </c>
      <c r="V351" s="20"/>
      <c r="W351" s="57">
        <v>0</v>
      </c>
      <c r="X351" s="76">
        <v>12</v>
      </c>
      <c r="Y351" s="77">
        <f t="shared" ref="Y351:Y430" si="12">IF(AND(OR(D351="ENG",D351="EAP",D351="ESL",D351="MAT"),U351=0),X351,IF(AND(U351&gt;=0,U351&lt;=6),ROUNDUP(U351,0)*X351,IF(AND(U351&gt;0,U351&gt;6),6*X351)))</f>
        <v>0</v>
      </c>
      <c r="AC351" s="21"/>
      <c r="AE351" s="21"/>
      <c r="AI351" s="22"/>
    </row>
    <row r="352" spans="1:35" ht="15" x14ac:dyDescent="0.25">
      <c r="A352" s="19"/>
      <c r="B352" s="10"/>
      <c r="C352" s="93" t="s">
        <v>1204</v>
      </c>
      <c r="D352" s="7" t="s">
        <v>877</v>
      </c>
      <c r="E352" s="99">
        <v>125</v>
      </c>
      <c r="F352" s="60" t="s">
        <v>506</v>
      </c>
      <c r="G352" s="7" t="s">
        <v>1853</v>
      </c>
      <c r="H352" s="83"/>
      <c r="I352" s="84" t="s">
        <v>6</v>
      </c>
      <c r="J352" s="11" t="s">
        <v>6</v>
      </c>
      <c r="K352" s="12" t="s">
        <v>6</v>
      </c>
      <c r="L352" s="42" t="s">
        <v>6</v>
      </c>
      <c r="M352" s="128" t="s">
        <v>6</v>
      </c>
      <c r="O352" s="125"/>
      <c r="P352" s="19" t="s">
        <v>1416</v>
      </c>
      <c r="Q352" s="69" t="s">
        <v>1614</v>
      </c>
      <c r="R352" s="67">
        <v>45334</v>
      </c>
      <c r="S352" s="56">
        <v>3</v>
      </c>
      <c r="T352" s="20">
        <v>3</v>
      </c>
      <c r="U352" s="20">
        <v>0</v>
      </c>
      <c r="V352" s="20"/>
      <c r="W352" s="57">
        <v>0</v>
      </c>
      <c r="X352" s="76">
        <v>12</v>
      </c>
      <c r="Y352" s="77">
        <f t="shared" si="12"/>
        <v>0</v>
      </c>
      <c r="AC352" s="21"/>
      <c r="AE352" s="21"/>
      <c r="AI352" s="22"/>
    </row>
    <row r="353" spans="1:35" ht="15" x14ac:dyDescent="0.25">
      <c r="A353" s="19"/>
      <c r="B353" s="7"/>
      <c r="C353" s="93" t="s">
        <v>1204</v>
      </c>
      <c r="D353" s="7" t="s">
        <v>877</v>
      </c>
      <c r="E353" s="99">
        <v>151</v>
      </c>
      <c r="F353" s="60" t="s">
        <v>1543</v>
      </c>
      <c r="G353" s="7" t="s">
        <v>1853</v>
      </c>
      <c r="H353" s="83"/>
      <c r="I353" s="112" t="s">
        <v>6</v>
      </c>
      <c r="J353" s="113" t="s">
        <v>6</v>
      </c>
      <c r="K353" s="113" t="s">
        <v>6</v>
      </c>
      <c r="L353" s="114" t="s">
        <v>6</v>
      </c>
      <c r="M353" s="131" t="s">
        <v>6</v>
      </c>
      <c r="O353" s="125"/>
      <c r="P353" s="19" t="s">
        <v>1349</v>
      </c>
      <c r="Q353" s="69" t="s">
        <v>1384</v>
      </c>
      <c r="R353" s="67">
        <v>45145</v>
      </c>
      <c r="S353" s="56">
        <v>3</v>
      </c>
      <c r="T353" s="20">
        <v>3</v>
      </c>
      <c r="U353" s="20">
        <v>0</v>
      </c>
      <c r="V353" s="20"/>
      <c r="W353" s="57">
        <v>0</v>
      </c>
      <c r="X353" s="76">
        <v>12</v>
      </c>
      <c r="Y353" s="77">
        <f t="shared" si="12"/>
        <v>0</v>
      </c>
      <c r="AC353" s="21"/>
      <c r="AE353" s="21"/>
      <c r="AI353" s="22"/>
    </row>
    <row r="354" spans="1:35" ht="15" x14ac:dyDescent="0.25">
      <c r="A354" s="19"/>
      <c r="B354" s="7"/>
      <c r="C354" s="93" t="s">
        <v>1204</v>
      </c>
      <c r="D354" s="7" t="s">
        <v>877</v>
      </c>
      <c r="E354" s="99">
        <v>160</v>
      </c>
      <c r="F354" s="60" t="s">
        <v>1546</v>
      </c>
      <c r="G354" s="7" t="s">
        <v>1853</v>
      </c>
      <c r="H354" s="83"/>
      <c r="I354" s="112" t="s">
        <v>6</v>
      </c>
      <c r="J354" s="113" t="s">
        <v>6</v>
      </c>
      <c r="K354" s="113" t="s">
        <v>6</v>
      </c>
      <c r="L354" s="114" t="s">
        <v>6</v>
      </c>
      <c r="M354" s="131" t="s">
        <v>6</v>
      </c>
      <c r="O354" s="125"/>
      <c r="P354" s="19" t="s">
        <v>1349</v>
      </c>
      <c r="Q354" s="69" t="s">
        <v>1384</v>
      </c>
      <c r="R354" s="67">
        <v>45145</v>
      </c>
      <c r="S354" s="56">
        <v>3</v>
      </c>
      <c r="T354" s="20">
        <v>3</v>
      </c>
      <c r="U354" s="20">
        <v>0</v>
      </c>
      <c r="V354" s="20"/>
      <c r="W354" s="57">
        <v>0</v>
      </c>
      <c r="X354" s="76">
        <v>12</v>
      </c>
      <c r="Y354" s="77">
        <f t="shared" si="12"/>
        <v>0</v>
      </c>
      <c r="AC354" s="21"/>
      <c r="AE354" s="21"/>
      <c r="AI354" s="22"/>
    </row>
    <row r="355" spans="1:35" ht="15" x14ac:dyDescent="0.25">
      <c r="A355" s="19"/>
      <c r="B355" s="7"/>
      <c r="C355" s="93" t="s">
        <v>1204</v>
      </c>
      <c r="D355" s="7" t="s">
        <v>877</v>
      </c>
      <c r="E355" s="99">
        <v>200</v>
      </c>
      <c r="F355" s="60" t="s">
        <v>283</v>
      </c>
      <c r="G355" s="7" t="s">
        <v>1853</v>
      </c>
      <c r="H355" s="83"/>
      <c r="I355" s="112" t="s">
        <v>6</v>
      </c>
      <c r="J355" s="113" t="s">
        <v>6</v>
      </c>
      <c r="K355" s="113" t="s">
        <v>6</v>
      </c>
      <c r="L355" s="114" t="s">
        <v>6</v>
      </c>
      <c r="M355" s="131" t="s">
        <v>6</v>
      </c>
      <c r="O355" s="125"/>
      <c r="P355" s="19" t="s">
        <v>1349</v>
      </c>
      <c r="Q355" s="69" t="s">
        <v>1384</v>
      </c>
      <c r="R355" s="67">
        <v>45145</v>
      </c>
      <c r="S355" s="56">
        <v>3</v>
      </c>
      <c r="T355" s="20">
        <v>3</v>
      </c>
      <c r="U355" s="20">
        <v>0</v>
      </c>
      <c r="V355" s="20"/>
      <c r="W355" s="57">
        <v>0</v>
      </c>
      <c r="X355" s="76">
        <v>12</v>
      </c>
      <c r="Y355" s="77">
        <f t="shared" si="12"/>
        <v>0</v>
      </c>
      <c r="AC355" s="21"/>
      <c r="AE355" s="21"/>
      <c r="AI355" s="22"/>
    </row>
    <row r="356" spans="1:35" ht="15" x14ac:dyDescent="0.25">
      <c r="A356" s="19"/>
      <c r="B356" s="10" t="str">
        <f>CONCATENATE(D356,E356)</f>
        <v>EDC211</v>
      </c>
      <c r="C356" s="93" t="s">
        <v>1204</v>
      </c>
      <c r="D356" s="7" t="s">
        <v>877</v>
      </c>
      <c r="E356" s="99">
        <v>211</v>
      </c>
      <c r="F356" s="60" t="s">
        <v>284</v>
      </c>
      <c r="G356" s="7" t="s">
        <v>1853</v>
      </c>
      <c r="H356" s="83"/>
      <c r="I356" s="84" t="s">
        <v>6</v>
      </c>
      <c r="J356" s="11" t="s">
        <v>6</v>
      </c>
      <c r="K356" s="12" t="s">
        <v>6</v>
      </c>
      <c r="L356" s="42" t="s">
        <v>6</v>
      </c>
      <c r="M356" s="128" t="s">
        <v>6</v>
      </c>
      <c r="O356" s="125"/>
      <c r="P356" s="19" t="s">
        <v>1416</v>
      </c>
      <c r="Q356" s="69" t="s">
        <v>1614</v>
      </c>
      <c r="R356" s="67">
        <v>45396</v>
      </c>
      <c r="S356" s="56">
        <v>3</v>
      </c>
      <c r="T356" s="20">
        <v>3</v>
      </c>
      <c r="U356" s="20">
        <v>0</v>
      </c>
      <c r="V356" s="20"/>
      <c r="W356" s="57">
        <v>0</v>
      </c>
      <c r="X356" s="76">
        <v>12</v>
      </c>
      <c r="Y356" s="77">
        <f t="shared" si="12"/>
        <v>0</v>
      </c>
      <c r="AC356" s="21" t="s">
        <v>978</v>
      </c>
      <c r="AE356" s="21" t="s">
        <v>978</v>
      </c>
      <c r="AI356" s="22"/>
    </row>
    <row r="357" spans="1:35" ht="15" x14ac:dyDescent="0.25">
      <c r="A357" s="19"/>
      <c r="B357" s="10"/>
      <c r="C357" s="93" t="s">
        <v>1204</v>
      </c>
      <c r="D357" s="7" t="s">
        <v>877</v>
      </c>
      <c r="E357" s="99">
        <v>215</v>
      </c>
      <c r="F357" s="60" t="s">
        <v>1548</v>
      </c>
      <c r="G357" s="7" t="s">
        <v>1853</v>
      </c>
      <c r="H357" s="83"/>
      <c r="I357" s="84" t="s">
        <v>6</v>
      </c>
      <c r="J357" s="11" t="s">
        <v>6</v>
      </c>
      <c r="K357" s="12" t="s">
        <v>6</v>
      </c>
      <c r="L357" s="42" t="s">
        <v>6</v>
      </c>
      <c r="M357" s="128" t="s">
        <v>6</v>
      </c>
      <c r="O357" s="125"/>
      <c r="P357" s="19" t="s">
        <v>1349</v>
      </c>
      <c r="Q357" s="69" t="s">
        <v>1384</v>
      </c>
      <c r="R357" s="67">
        <v>45145</v>
      </c>
      <c r="S357" s="56">
        <v>3</v>
      </c>
      <c r="T357" s="20">
        <v>3</v>
      </c>
      <c r="U357" s="20">
        <v>0</v>
      </c>
      <c r="V357" s="20"/>
      <c r="W357" s="57">
        <v>0</v>
      </c>
      <c r="X357" s="76">
        <v>12</v>
      </c>
      <c r="Y357" s="77">
        <f t="shared" si="12"/>
        <v>0</v>
      </c>
      <c r="AC357" s="21"/>
      <c r="AE357" s="21"/>
      <c r="AI357" s="22"/>
    </row>
    <row r="358" spans="1:35" ht="15" x14ac:dyDescent="0.25">
      <c r="A358" s="19"/>
      <c r="B358" s="10"/>
      <c r="C358" s="93" t="s">
        <v>1204</v>
      </c>
      <c r="D358" s="7" t="s">
        <v>877</v>
      </c>
      <c r="E358" s="99">
        <v>221</v>
      </c>
      <c r="F358" s="60" t="s">
        <v>1547</v>
      </c>
      <c r="G358" s="7" t="s">
        <v>1854</v>
      </c>
      <c r="H358" s="83"/>
      <c r="I358" s="84" t="s">
        <v>6</v>
      </c>
      <c r="J358" s="11" t="s">
        <v>6</v>
      </c>
      <c r="K358" s="12" t="s">
        <v>6</v>
      </c>
      <c r="L358" s="42" t="s">
        <v>6</v>
      </c>
      <c r="M358" s="128" t="s">
        <v>6</v>
      </c>
      <c r="O358" s="125"/>
      <c r="P358" s="19" t="s">
        <v>1349</v>
      </c>
      <c r="Q358" s="69" t="s">
        <v>1384</v>
      </c>
      <c r="R358" s="67">
        <v>45145</v>
      </c>
      <c r="S358" s="56">
        <v>3</v>
      </c>
      <c r="T358" s="20">
        <v>3</v>
      </c>
      <c r="U358" s="20">
        <v>0</v>
      </c>
      <c r="V358" s="20"/>
      <c r="W358" s="57">
        <v>0</v>
      </c>
      <c r="X358" s="76">
        <v>12</v>
      </c>
      <c r="Y358" s="77">
        <f t="shared" si="12"/>
        <v>0</v>
      </c>
      <c r="AB358" s="26">
        <v>10</v>
      </c>
      <c r="AC358" s="21"/>
      <c r="AE358" s="21"/>
      <c r="AI358" s="22" t="s">
        <v>1558</v>
      </c>
    </row>
    <row r="359" spans="1:35" ht="15" x14ac:dyDescent="0.25">
      <c r="A359" s="19"/>
      <c r="B359" s="10"/>
      <c r="C359" s="93" t="s">
        <v>1204</v>
      </c>
      <c r="D359" s="7" t="s">
        <v>877</v>
      </c>
      <c r="E359" s="99">
        <v>231</v>
      </c>
      <c r="F359" s="60" t="s">
        <v>1545</v>
      </c>
      <c r="G359" s="7" t="s">
        <v>1853</v>
      </c>
      <c r="H359" s="83"/>
      <c r="I359" s="84" t="s">
        <v>6</v>
      </c>
      <c r="J359" s="11" t="s">
        <v>6</v>
      </c>
      <c r="K359" s="12" t="s">
        <v>6</v>
      </c>
      <c r="L359" s="42" t="s">
        <v>6</v>
      </c>
      <c r="M359" s="128" t="s">
        <v>6</v>
      </c>
      <c r="O359" s="125"/>
      <c r="P359" s="19" t="s">
        <v>1349</v>
      </c>
      <c r="Q359" s="69" t="s">
        <v>1384</v>
      </c>
      <c r="R359" s="67"/>
      <c r="S359" s="56">
        <v>4</v>
      </c>
      <c r="T359" s="20">
        <v>4</v>
      </c>
      <c r="U359" s="20">
        <v>0</v>
      </c>
      <c r="V359" s="20"/>
      <c r="W359" s="57">
        <v>0</v>
      </c>
      <c r="X359" s="76">
        <v>12</v>
      </c>
      <c r="Y359" s="77">
        <f t="shared" si="12"/>
        <v>0</v>
      </c>
      <c r="AB359" s="26"/>
      <c r="AC359" s="21"/>
      <c r="AE359" s="21"/>
      <c r="AI359" s="22"/>
    </row>
    <row r="360" spans="1:35" ht="15" x14ac:dyDescent="0.25">
      <c r="A360" s="19"/>
      <c r="B360" s="10"/>
      <c r="C360" s="93" t="s">
        <v>1204</v>
      </c>
      <c r="D360" s="7" t="s">
        <v>877</v>
      </c>
      <c r="E360" s="99">
        <v>241</v>
      </c>
      <c r="F360" s="60" t="s">
        <v>1549</v>
      </c>
      <c r="G360" s="7" t="s">
        <v>1853</v>
      </c>
      <c r="H360" s="83"/>
      <c r="I360" s="84" t="s">
        <v>6</v>
      </c>
      <c r="J360" s="11" t="s">
        <v>6</v>
      </c>
      <c r="K360" s="12" t="s">
        <v>6</v>
      </c>
      <c r="L360" s="42" t="s">
        <v>6</v>
      </c>
      <c r="M360" s="128" t="s">
        <v>6</v>
      </c>
      <c r="O360" s="125"/>
      <c r="P360" s="19" t="s">
        <v>1349</v>
      </c>
      <c r="Q360" s="69" t="s">
        <v>1384</v>
      </c>
      <c r="R360" s="67">
        <v>45145</v>
      </c>
      <c r="S360" s="56">
        <v>4</v>
      </c>
      <c r="T360" s="20">
        <v>4</v>
      </c>
      <c r="U360" s="20">
        <v>0</v>
      </c>
      <c r="V360" s="20"/>
      <c r="W360" s="57">
        <v>0</v>
      </c>
      <c r="X360" s="76">
        <v>12</v>
      </c>
      <c r="Y360" s="77">
        <f t="shared" si="12"/>
        <v>0</v>
      </c>
      <c r="AB360" s="26"/>
      <c r="AC360" s="21"/>
      <c r="AE360" s="21"/>
      <c r="AI360" s="22"/>
    </row>
    <row r="361" spans="1:35" ht="15" x14ac:dyDescent="0.25">
      <c r="A361" s="19"/>
      <c r="B361" s="10" t="str">
        <f>CONCATENATE(D361,E361)</f>
        <v>EDC250</v>
      </c>
      <c r="C361" s="93" t="s">
        <v>1204</v>
      </c>
      <c r="D361" s="7" t="s">
        <v>877</v>
      </c>
      <c r="E361" s="99">
        <v>250</v>
      </c>
      <c r="F361" s="60" t="s">
        <v>286</v>
      </c>
      <c r="G361" s="7" t="s">
        <v>1853</v>
      </c>
      <c r="H361" s="83"/>
      <c r="I361" s="84" t="s">
        <v>6</v>
      </c>
      <c r="J361" s="11" t="s">
        <v>6</v>
      </c>
      <c r="K361" s="12" t="s">
        <v>6</v>
      </c>
      <c r="L361" s="42" t="s">
        <v>6</v>
      </c>
      <c r="M361" s="128" t="s">
        <v>6</v>
      </c>
      <c r="O361" s="125" t="s">
        <v>1379</v>
      </c>
      <c r="P361" s="19" t="s">
        <v>1349</v>
      </c>
      <c r="Q361" s="69" t="s">
        <v>1384</v>
      </c>
      <c r="R361" s="67">
        <v>44005</v>
      </c>
      <c r="S361" s="56">
        <v>4</v>
      </c>
      <c r="T361" s="20">
        <v>1</v>
      </c>
      <c r="U361" s="20">
        <v>0</v>
      </c>
      <c r="V361" s="20">
        <v>9</v>
      </c>
      <c r="W361" s="57">
        <v>9</v>
      </c>
      <c r="X361" s="76">
        <v>12</v>
      </c>
      <c r="Y361" s="77">
        <f t="shared" si="12"/>
        <v>0</v>
      </c>
      <c r="Z361" s="7">
        <v>18</v>
      </c>
      <c r="AC361" s="21" t="s">
        <v>978</v>
      </c>
      <c r="AE361" s="21" t="s">
        <v>978</v>
      </c>
      <c r="AI361" s="22" t="s">
        <v>1105</v>
      </c>
    </row>
    <row r="362" spans="1:35" s="40" customFormat="1" ht="15" x14ac:dyDescent="0.25">
      <c r="A362" s="196" t="s">
        <v>1644</v>
      </c>
      <c r="B362" s="40" t="str">
        <f>CONCATENATE(D362,E362)</f>
        <v>EDC260</v>
      </c>
      <c r="C362" s="197" t="s">
        <v>1204</v>
      </c>
      <c r="D362" s="40" t="s">
        <v>877</v>
      </c>
      <c r="E362" s="198">
        <v>260</v>
      </c>
      <c r="F362" s="199" t="s">
        <v>287</v>
      </c>
      <c r="G362" s="242" t="s">
        <v>1860</v>
      </c>
      <c r="H362" s="200"/>
      <c r="I362" s="92" t="s">
        <v>6</v>
      </c>
      <c r="J362" s="41" t="s">
        <v>6</v>
      </c>
      <c r="K362" s="41"/>
      <c r="L362" s="201"/>
      <c r="M362" s="202"/>
      <c r="N362" s="203"/>
      <c r="O362" s="204"/>
      <c r="P362" s="196" t="s">
        <v>1304</v>
      </c>
      <c r="Q362" s="205" t="s">
        <v>1416</v>
      </c>
      <c r="R362" s="206">
        <v>44005</v>
      </c>
      <c r="S362" s="207">
        <v>3</v>
      </c>
      <c r="T362" s="208">
        <v>3</v>
      </c>
      <c r="U362" s="208">
        <v>0</v>
      </c>
      <c r="V362" s="208"/>
      <c r="W362" s="209">
        <v>0</v>
      </c>
      <c r="X362" s="217">
        <v>12</v>
      </c>
      <c r="Y362" s="211">
        <f t="shared" si="12"/>
        <v>0</v>
      </c>
      <c r="AB362" s="218">
        <v>10</v>
      </c>
      <c r="AC362" s="214" t="s">
        <v>978</v>
      </c>
      <c r="AE362" s="214" t="s">
        <v>978</v>
      </c>
      <c r="AI362" s="212"/>
    </row>
    <row r="363" spans="1:35" ht="15" x14ac:dyDescent="0.25">
      <c r="A363" s="19"/>
      <c r="B363" s="10"/>
      <c r="C363" s="93" t="s">
        <v>1204</v>
      </c>
      <c r="D363" s="7" t="s">
        <v>877</v>
      </c>
      <c r="E363" s="99">
        <v>299</v>
      </c>
      <c r="F363" s="60" t="s">
        <v>1570</v>
      </c>
      <c r="G363" s="7" t="s">
        <v>1853</v>
      </c>
      <c r="H363" s="83"/>
      <c r="I363" s="84" t="s">
        <v>6</v>
      </c>
      <c r="J363" s="11" t="s">
        <v>6</v>
      </c>
      <c r="K363" s="12" t="s">
        <v>6</v>
      </c>
      <c r="L363" s="42" t="s">
        <v>6</v>
      </c>
      <c r="M363" s="128" t="s">
        <v>6</v>
      </c>
      <c r="O363" s="125"/>
      <c r="P363" s="19" t="s">
        <v>1407</v>
      </c>
      <c r="Q363" s="69" t="s">
        <v>1527</v>
      </c>
      <c r="R363" s="67"/>
      <c r="S363" s="56">
        <v>4</v>
      </c>
      <c r="T363" s="20">
        <v>4</v>
      </c>
      <c r="U363" s="20">
        <v>0</v>
      </c>
      <c r="V363" s="20"/>
      <c r="W363" s="57">
        <v>0</v>
      </c>
      <c r="X363" s="76">
        <v>12</v>
      </c>
      <c r="Y363" s="77">
        <f t="shared" si="12"/>
        <v>0</v>
      </c>
      <c r="AB363" s="26"/>
      <c r="AC363" s="21"/>
      <c r="AE363" s="21"/>
      <c r="AI363" s="22"/>
    </row>
    <row r="364" spans="1:35" ht="15" x14ac:dyDescent="0.25">
      <c r="A364" s="19"/>
      <c r="B364" s="10" t="str">
        <f t="shared" ref="B364:B444" si="13">CONCATENATE(D364,E364)</f>
        <v>EDC300</v>
      </c>
      <c r="C364" s="93" t="s">
        <v>1204</v>
      </c>
      <c r="D364" s="7" t="s">
        <v>877</v>
      </c>
      <c r="E364" s="99">
        <v>300</v>
      </c>
      <c r="F364" s="60" t="s">
        <v>1524</v>
      </c>
      <c r="G364" s="7" t="s">
        <v>1853</v>
      </c>
      <c r="H364" s="83"/>
      <c r="I364" s="84" t="s">
        <v>6</v>
      </c>
      <c r="J364" s="11" t="s">
        <v>6</v>
      </c>
      <c r="K364" s="12" t="s">
        <v>6</v>
      </c>
      <c r="L364" s="42" t="s">
        <v>6</v>
      </c>
      <c r="M364" s="128" t="s">
        <v>6</v>
      </c>
      <c r="O364" s="125"/>
      <c r="P364" s="19" t="s">
        <v>1399</v>
      </c>
      <c r="Q364" s="69" t="s">
        <v>1578</v>
      </c>
      <c r="R364" s="67">
        <v>45145</v>
      </c>
      <c r="S364" s="56">
        <v>3</v>
      </c>
      <c r="T364" s="20">
        <v>3</v>
      </c>
      <c r="U364" s="20">
        <v>0</v>
      </c>
      <c r="V364" s="20"/>
      <c r="W364" s="57">
        <v>0</v>
      </c>
      <c r="X364" s="76">
        <v>12</v>
      </c>
      <c r="Y364" s="77">
        <f t="shared" si="12"/>
        <v>0</v>
      </c>
      <c r="AB364" s="26"/>
      <c r="AC364" s="21"/>
      <c r="AE364" s="21"/>
      <c r="AI364" s="22"/>
    </row>
    <row r="365" spans="1:35" ht="15" x14ac:dyDescent="0.25">
      <c r="A365" s="19"/>
      <c r="B365" s="10" t="str">
        <f t="shared" si="13"/>
        <v>EDC310</v>
      </c>
      <c r="C365" s="93" t="s">
        <v>1204</v>
      </c>
      <c r="D365" s="7" t="s">
        <v>877</v>
      </c>
      <c r="E365" s="99">
        <v>310</v>
      </c>
      <c r="F365" s="60" t="s">
        <v>1528</v>
      </c>
      <c r="G365" s="7" t="s">
        <v>1853</v>
      </c>
      <c r="H365" s="83"/>
      <c r="I365" s="84" t="s">
        <v>6</v>
      </c>
      <c r="J365" s="11" t="s">
        <v>6</v>
      </c>
      <c r="K365" s="12" t="s">
        <v>6</v>
      </c>
      <c r="L365" s="42" t="s">
        <v>6</v>
      </c>
      <c r="M365" s="128" t="s">
        <v>6</v>
      </c>
      <c r="O365" s="125" t="s">
        <v>1525</v>
      </c>
      <c r="P365" s="19" t="s">
        <v>1349</v>
      </c>
      <c r="Q365" s="69" t="s">
        <v>1384</v>
      </c>
      <c r="R365" s="67">
        <v>45239</v>
      </c>
      <c r="S365" s="56">
        <v>4</v>
      </c>
      <c r="T365" s="20">
        <v>3</v>
      </c>
      <c r="U365" s="20">
        <v>0</v>
      </c>
      <c r="V365" s="20">
        <v>4</v>
      </c>
      <c r="W365" s="57">
        <v>0</v>
      </c>
      <c r="X365" s="76">
        <v>12</v>
      </c>
      <c r="Y365" s="77">
        <f t="shared" si="12"/>
        <v>0</v>
      </c>
      <c r="AB365" s="26"/>
      <c r="AC365" s="21"/>
      <c r="AE365" s="21"/>
      <c r="AI365" s="22"/>
    </row>
    <row r="366" spans="1:35" ht="15" x14ac:dyDescent="0.25">
      <c r="A366" s="19"/>
      <c r="B366" s="10" t="str">
        <f t="shared" si="13"/>
        <v>EDC320</v>
      </c>
      <c r="C366" s="93" t="s">
        <v>1204</v>
      </c>
      <c r="D366" s="7" t="s">
        <v>877</v>
      </c>
      <c r="E366" s="99">
        <v>320</v>
      </c>
      <c r="F366" s="60" t="s">
        <v>1529</v>
      </c>
      <c r="G366" s="7" t="s">
        <v>1853</v>
      </c>
      <c r="H366" s="83"/>
      <c r="I366" s="84" t="s">
        <v>6</v>
      </c>
      <c r="J366" s="11" t="s">
        <v>6</v>
      </c>
      <c r="K366" s="12" t="s">
        <v>6</v>
      </c>
      <c r="L366" s="42" t="s">
        <v>6</v>
      </c>
      <c r="M366" s="128" t="s">
        <v>6</v>
      </c>
      <c r="O366" s="125" t="s">
        <v>1525</v>
      </c>
      <c r="P366" s="19" t="s">
        <v>1349</v>
      </c>
      <c r="Q366" s="69" t="s">
        <v>1384</v>
      </c>
      <c r="R366" s="67">
        <v>45145</v>
      </c>
      <c r="S366" s="56">
        <v>4</v>
      </c>
      <c r="T366" s="20">
        <v>3</v>
      </c>
      <c r="U366" s="20">
        <v>0</v>
      </c>
      <c r="V366" s="20">
        <v>4</v>
      </c>
      <c r="W366" s="57">
        <v>0</v>
      </c>
      <c r="X366" s="76">
        <v>12</v>
      </c>
      <c r="Y366" s="77">
        <f t="shared" si="12"/>
        <v>0</v>
      </c>
      <c r="AB366" s="26"/>
      <c r="AC366" s="21"/>
      <c r="AE366" s="21"/>
      <c r="AI366" s="22"/>
    </row>
    <row r="367" spans="1:35" ht="15" x14ac:dyDescent="0.25">
      <c r="A367" s="19"/>
      <c r="B367" s="10" t="str">
        <f t="shared" si="13"/>
        <v>EDC330</v>
      </c>
      <c r="C367" s="93" t="s">
        <v>1204</v>
      </c>
      <c r="D367" s="7" t="s">
        <v>877</v>
      </c>
      <c r="E367" s="99">
        <v>330</v>
      </c>
      <c r="F367" s="60" t="s">
        <v>1530</v>
      </c>
      <c r="G367" s="7" t="s">
        <v>1853</v>
      </c>
      <c r="H367" s="83"/>
      <c r="I367" s="84" t="s">
        <v>6</v>
      </c>
      <c r="J367" s="11" t="s">
        <v>6</v>
      </c>
      <c r="K367" s="12" t="s">
        <v>6</v>
      </c>
      <c r="L367" s="42" t="s">
        <v>6</v>
      </c>
      <c r="M367" s="128" t="s">
        <v>6</v>
      </c>
      <c r="O367" s="125" t="s">
        <v>1525</v>
      </c>
      <c r="P367" s="19" t="s">
        <v>1407</v>
      </c>
      <c r="Q367" s="69" t="s">
        <v>1527</v>
      </c>
      <c r="R367" s="67">
        <v>45145</v>
      </c>
      <c r="S367" s="56">
        <v>4</v>
      </c>
      <c r="T367" s="20">
        <v>3</v>
      </c>
      <c r="U367" s="20">
        <v>0</v>
      </c>
      <c r="V367" s="20">
        <v>4</v>
      </c>
      <c r="W367" s="57">
        <v>0</v>
      </c>
      <c r="X367" s="76">
        <v>12</v>
      </c>
      <c r="Y367" s="77">
        <f t="shared" si="12"/>
        <v>0</v>
      </c>
      <c r="AB367" s="26"/>
      <c r="AC367" s="21"/>
      <c r="AE367" s="21"/>
      <c r="AI367" s="22"/>
    </row>
    <row r="368" spans="1:35" ht="15" x14ac:dyDescent="0.25">
      <c r="A368" s="19"/>
      <c r="B368" s="10" t="str">
        <f t="shared" si="13"/>
        <v>EDC340</v>
      </c>
      <c r="C368" s="93" t="s">
        <v>1204</v>
      </c>
      <c r="D368" s="7" t="s">
        <v>877</v>
      </c>
      <c r="E368" s="99">
        <v>340</v>
      </c>
      <c r="F368" s="60" t="s">
        <v>1526</v>
      </c>
      <c r="G368" s="7" t="s">
        <v>1853</v>
      </c>
      <c r="H368" s="83"/>
      <c r="I368" s="84" t="s">
        <v>6</v>
      </c>
      <c r="J368" s="11" t="s">
        <v>6</v>
      </c>
      <c r="K368" s="12" t="s">
        <v>6</v>
      </c>
      <c r="L368" s="42" t="s">
        <v>6</v>
      </c>
      <c r="M368" s="128" t="s">
        <v>6</v>
      </c>
      <c r="O368" s="125" t="s">
        <v>1525</v>
      </c>
      <c r="P368" s="19" t="s">
        <v>1407</v>
      </c>
      <c r="Q368" s="69" t="s">
        <v>1527</v>
      </c>
      <c r="R368" s="67">
        <v>45145</v>
      </c>
      <c r="S368" s="56">
        <v>4</v>
      </c>
      <c r="T368" s="20">
        <v>3</v>
      </c>
      <c r="U368" s="20">
        <v>0</v>
      </c>
      <c r="V368" s="20">
        <v>4</v>
      </c>
      <c r="W368" s="57">
        <v>4</v>
      </c>
      <c r="X368" s="76">
        <v>12</v>
      </c>
      <c r="Y368" s="77">
        <f t="shared" si="12"/>
        <v>0</v>
      </c>
      <c r="AB368" s="26"/>
      <c r="AC368" s="21"/>
      <c r="AE368" s="21"/>
      <c r="AI368" s="22"/>
    </row>
    <row r="369" spans="1:35" ht="15" x14ac:dyDescent="0.25">
      <c r="A369" s="19"/>
      <c r="B369" s="10" t="str">
        <f t="shared" si="13"/>
        <v>EDC389</v>
      </c>
      <c r="C369" s="93" t="s">
        <v>1204</v>
      </c>
      <c r="D369" s="7" t="s">
        <v>877</v>
      </c>
      <c r="E369" s="99">
        <v>389</v>
      </c>
      <c r="F369" s="60" t="s">
        <v>1570</v>
      </c>
      <c r="G369" s="7" t="s">
        <v>1853</v>
      </c>
      <c r="H369" s="83"/>
      <c r="I369" s="84" t="s">
        <v>6</v>
      </c>
      <c r="J369" s="11" t="s">
        <v>6</v>
      </c>
      <c r="K369" s="12" t="s">
        <v>6</v>
      </c>
      <c r="L369" s="42" t="s">
        <v>6</v>
      </c>
      <c r="M369" s="128" t="s">
        <v>6</v>
      </c>
      <c r="O369" s="125"/>
      <c r="P369" s="19" t="s">
        <v>1407</v>
      </c>
      <c r="Q369" s="69" t="s">
        <v>1527</v>
      </c>
      <c r="R369" s="67"/>
      <c r="S369" s="56">
        <v>3</v>
      </c>
      <c r="T369" s="20">
        <v>3</v>
      </c>
      <c r="U369" s="20">
        <v>0</v>
      </c>
      <c r="V369" s="20"/>
      <c r="W369" s="57">
        <v>0</v>
      </c>
      <c r="X369" s="76">
        <v>12</v>
      </c>
      <c r="Y369" s="77">
        <f t="shared" si="12"/>
        <v>0</v>
      </c>
      <c r="AB369" s="26"/>
      <c r="AC369" s="21"/>
      <c r="AE369" s="21"/>
      <c r="AI369" s="22"/>
    </row>
    <row r="370" spans="1:35" ht="15" x14ac:dyDescent="0.25">
      <c r="A370" s="19"/>
      <c r="B370" s="10" t="str">
        <f t="shared" si="13"/>
        <v>EDC399</v>
      </c>
      <c r="C370" s="93" t="s">
        <v>1204</v>
      </c>
      <c r="D370" s="7" t="s">
        <v>877</v>
      </c>
      <c r="E370" s="99">
        <v>399</v>
      </c>
      <c r="F370" s="60" t="s">
        <v>1570</v>
      </c>
      <c r="G370" s="7" t="s">
        <v>1853</v>
      </c>
      <c r="H370" s="83"/>
      <c r="I370" s="84" t="s">
        <v>6</v>
      </c>
      <c r="J370" s="11" t="s">
        <v>6</v>
      </c>
      <c r="K370" s="12" t="s">
        <v>6</v>
      </c>
      <c r="L370" s="42" t="s">
        <v>6</v>
      </c>
      <c r="M370" s="128" t="s">
        <v>6</v>
      </c>
      <c r="O370" s="125"/>
      <c r="P370" s="19" t="s">
        <v>1349</v>
      </c>
      <c r="Q370" s="69" t="s">
        <v>1384</v>
      </c>
      <c r="R370" s="67"/>
      <c r="S370" s="56">
        <v>3</v>
      </c>
      <c r="T370" s="20">
        <v>3</v>
      </c>
      <c r="U370" s="20">
        <v>0</v>
      </c>
      <c r="V370" s="20"/>
      <c r="W370" s="57">
        <v>0</v>
      </c>
      <c r="X370" s="76">
        <v>12</v>
      </c>
      <c r="Y370" s="77">
        <f t="shared" si="12"/>
        <v>0</v>
      </c>
      <c r="AB370" s="26"/>
      <c r="AC370" s="21"/>
      <c r="AE370" s="21"/>
      <c r="AI370" s="22"/>
    </row>
    <row r="371" spans="1:35" ht="15" x14ac:dyDescent="0.25">
      <c r="A371" s="19"/>
      <c r="B371" s="10" t="str">
        <f t="shared" si="13"/>
        <v>EDC400</v>
      </c>
      <c r="C371" s="93" t="s">
        <v>1204</v>
      </c>
      <c r="D371" s="7" t="s">
        <v>877</v>
      </c>
      <c r="E371" s="99">
        <v>400</v>
      </c>
      <c r="F371" s="60" t="s">
        <v>1532</v>
      </c>
      <c r="G371" s="7" t="s">
        <v>1853</v>
      </c>
      <c r="H371" s="83"/>
      <c r="I371" s="84" t="s">
        <v>6</v>
      </c>
      <c r="J371" s="11" t="s">
        <v>6</v>
      </c>
      <c r="K371" s="12" t="s">
        <v>6</v>
      </c>
      <c r="L371" s="42" t="s">
        <v>6</v>
      </c>
      <c r="M371" s="128" t="s">
        <v>6</v>
      </c>
      <c r="O371" s="125" t="s">
        <v>1525</v>
      </c>
      <c r="P371" s="19" t="s">
        <v>1389</v>
      </c>
      <c r="Q371" s="69" t="s">
        <v>1523</v>
      </c>
      <c r="R371" s="67">
        <v>45145</v>
      </c>
      <c r="S371" s="56">
        <v>13</v>
      </c>
      <c r="T371" s="20">
        <v>1</v>
      </c>
      <c r="U371" s="20">
        <v>0</v>
      </c>
      <c r="V371" s="23">
        <v>37.5</v>
      </c>
      <c r="W371" s="139">
        <v>37.5</v>
      </c>
      <c r="X371" s="76">
        <v>12</v>
      </c>
      <c r="Y371" s="77">
        <f t="shared" si="12"/>
        <v>0</v>
      </c>
      <c r="AB371" s="26"/>
      <c r="AC371" s="21"/>
      <c r="AE371" s="21"/>
      <c r="AI371" s="22"/>
    </row>
    <row r="372" spans="1:35" ht="15" x14ac:dyDescent="0.25">
      <c r="A372" s="19"/>
      <c r="B372" s="10" t="str">
        <f t="shared" si="13"/>
        <v>EDC410</v>
      </c>
      <c r="C372" s="93" t="s">
        <v>1204</v>
      </c>
      <c r="D372" s="7" t="s">
        <v>877</v>
      </c>
      <c r="E372" s="99">
        <v>410</v>
      </c>
      <c r="F372" s="60" t="s">
        <v>1531</v>
      </c>
      <c r="G372" s="7" t="s">
        <v>1853</v>
      </c>
      <c r="H372" s="83"/>
      <c r="I372" s="84" t="s">
        <v>6</v>
      </c>
      <c r="J372" s="11" t="s">
        <v>6</v>
      </c>
      <c r="K372" s="12" t="s">
        <v>6</v>
      </c>
      <c r="L372" s="42" t="s">
        <v>6</v>
      </c>
      <c r="M372" s="128" t="s">
        <v>6</v>
      </c>
      <c r="O372" s="125" t="s">
        <v>1525</v>
      </c>
      <c r="P372" s="19" t="s">
        <v>1421</v>
      </c>
      <c r="Q372" s="69" t="s">
        <v>1533</v>
      </c>
      <c r="R372" s="67">
        <v>45295</v>
      </c>
      <c r="S372" s="56">
        <v>13</v>
      </c>
      <c r="T372" s="20">
        <v>1</v>
      </c>
      <c r="U372" s="20">
        <v>0</v>
      </c>
      <c r="V372" s="23">
        <v>37.5</v>
      </c>
      <c r="W372" s="139">
        <v>37.5</v>
      </c>
      <c r="X372" s="76">
        <v>12</v>
      </c>
      <c r="Y372" s="77">
        <f t="shared" si="12"/>
        <v>0</v>
      </c>
      <c r="AB372" s="26"/>
      <c r="AC372" s="21"/>
      <c r="AE372" s="21"/>
      <c r="AI372" s="22"/>
    </row>
    <row r="373" spans="1:35" ht="15" x14ac:dyDescent="0.25">
      <c r="A373" s="19"/>
      <c r="B373" s="10" t="str">
        <f t="shared" si="13"/>
        <v>EDD120</v>
      </c>
      <c r="C373" s="93" t="s">
        <v>1206</v>
      </c>
      <c r="D373" s="7" t="s">
        <v>878</v>
      </c>
      <c r="E373" s="99">
        <v>120</v>
      </c>
      <c r="F373" s="60" t="s">
        <v>1654</v>
      </c>
      <c r="G373" s="7" t="s">
        <v>1852</v>
      </c>
      <c r="H373" s="83"/>
      <c r="I373" s="84" t="s">
        <v>6</v>
      </c>
      <c r="J373" s="11"/>
      <c r="K373" s="12"/>
      <c r="L373" s="42"/>
      <c r="M373" s="128"/>
      <c r="O373" s="125"/>
      <c r="P373" s="19" t="s">
        <v>1384</v>
      </c>
      <c r="Q373" s="69" t="s">
        <v>1633</v>
      </c>
      <c r="R373" s="67">
        <v>45688</v>
      </c>
      <c r="S373" s="56">
        <v>4</v>
      </c>
      <c r="T373" s="20">
        <v>3</v>
      </c>
      <c r="U373" s="20">
        <v>3</v>
      </c>
      <c r="V373" s="23"/>
      <c r="W373" s="139">
        <v>3</v>
      </c>
      <c r="X373" s="76">
        <v>12</v>
      </c>
      <c r="Y373" s="77">
        <f t="shared" si="12"/>
        <v>36</v>
      </c>
      <c r="AB373" s="26"/>
      <c r="AC373" s="21"/>
      <c r="AE373" s="21"/>
      <c r="AI373" s="22"/>
    </row>
    <row r="374" spans="1:35" ht="15" x14ac:dyDescent="0.25">
      <c r="A374" s="19"/>
      <c r="B374" s="10" t="str">
        <f t="shared" si="13"/>
        <v>EDD130</v>
      </c>
      <c r="C374" s="93" t="s">
        <v>1206</v>
      </c>
      <c r="D374" s="7" t="s">
        <v>878</v>
      </c>
      <c r="E374" s="99">
        <v>130</v>
      </c>
      <c r="F374" s="60" t="s">
        <v>1655</v>
      </c>
      <c r="G374" s="7" t="s">
        <v>1853</v>
      </c>
      <c r="H374" s="83"/>
      <c r="I374" s="84" t="s">
        <v>6</v>
      </c>
      <c r="J374" s="11"/>
      <c r="K374" s="12"/>
      <c r="L374" s="42"/>
      <c r="M374" s="128"/>
      <c r="O374" s="125"/>
      <c r="P374" s="19" t="s">
        <v>1384</v>
      </c>
      <c r="Q374" s="69" t="s">
        <v>1633</v>
      </c>
      <c r="R374" s="67">
        <v>45688</v>
      </c>
      <c r="S374" s="56">
        <v>4</v>
      </c>
      <c r="T374" s="20">
        <v>3</v>
      </c>
      <c r="U374" s="20">
        <v>2</v>
      </c>
      <c r="V374" s="23"/>
      <c r="W374" s="139">
        <v>2</v>
      </c>
      <c r="X374" s="76">
        <v>12</v>
      </c>
      <c r="Y374" s="77">
        <f t="shared" si="12"/>
        <v>24</v>
      </c>
      <c r="AB374" s="26"/>
      <c r="AC374" s="21"/>
      <c r="AE374" s="21"/>
      <c r="AI374" s="22"/>
    </row>
    <row r="375" spans="1:35" ht="15" x14ac:dyDescent="0.25">
      <c r="A375" s="19"/>
      <c r="B375" s="10" t="str">
        <f t="shared" si="13"/>
        <v>EDD131</v>
      </c>
      <c r="C375" s="93" t="s">
        <v>1206</v>
      </c>
      <c r="D375" s="7" t="s">
        <v>878</v>
      </c>
      <c r="E375" s="99">
        <v>131</v>
      </c>
      <c r="F375" s="60" t="s">
        <v>46</v>
      </c>
      <c r="G375" s="240" t="s">
        <v>1860</v>
      </c>
      <c r="H375" s="83"/>
      <c r="I375" s="84" t="s">
        <v>6</v>
      </c>
      <c r="J375" s="11"/>
      <c r="K375" s="12"/>
      <c r="L375" s="42"/>
      <c r="M375" s="128"/>
      <c r="O375" s="125"/>
      <c r="P375" s="19" t="s">
        <v>1349</v>
      </c>
      <c r="Q375" s="69" t="s">
        <v>1384</v>
      </c>
      <c r="S375" s="56">
        <v>3</v>
      </c>
      <c r="T375" s="20">
        <v>2</v>
      </c>
      <c r="U375" s="20">
        <v>4</v>
      </c>
      <c r="V375" s="20"/>
      <c r="W375" s="57">
        <v>4</v>
      </c>
      <c r="X375" s="76">
        <v>12</v>
      </c>
      <c r="Y375" s="77">
        <f t="shared" si="12"/>
        <v>48</v>
      </c>
      <c r="AC375" s="21" t="s">
        <v>978</v>
      </c>
      <c r="AE375" s="21" t="s">
        <v>978</v>
      </c>
      <c r="AI375" s="22"/>
    </row>
    <row r="376" spans="1:35" s="40" customFormat="1" ht="15" x14ac:dyDescent="0.25">
      <c r="A376" s="196" t="s">
        <v>1649</v>
      </c>
      <c r="B376" s="40" t="str">
        <f t="shared" si="13"/>
        <v>EDD141</v>
      </c>
      <c r="C376" s="197" t="s">
        <v>1206</v>
      </c>
      <c r="D376" s="40" t="s">
        <v>878</v>
      </c>
      <c r="E376" s="198">
        <v>141</v>
      </c>
      <c r="F376" s="199" t="s">
        <v>29</v>
      </c>
      <c r="G376" s="242" t="s">
        <v>1860</v>
      </c>
      <c r="H376" s="200"/>
      <c r="I376" s="92" t="s">
        <v>6</v>
      </c>
      <c r="J376" s="41"/>
      <c r="K376" s="41"/>
      <c r="L376" s="201"/>
      <c r="M376" s="202"/>
      <c r="N376" s="203"/>
      <c r="O376" s="204"/>
      <c r="P376" s="196" t="s">
        <v>695</v>
      </c>
      <c r="Q376" s="205" t="s">
        <v>1304</v>
      </c>
      <c r="R376" s="206">
        <v>43173</v>
      </c>
      <c r="S376" s="207">
        <v>4</v>
      </c>
      <c r="T376" s="208">
        <v>2</v>
      </c>
      <c r="U376" s="208">
        <v>5</v>
      </c>
      <c r="V376" s="208"/>
      <c r="W376" s="209">
        <v>5</v>
      </c>
      <c r="X376" s="217">
        <v>12</v>
      </c>
      <c r="Y376" s="211">
        <f t="shared" si="12"/>
        <v>60</v>
      </c>
      <c r="AC376" s="214" t="s">
        <v>978</v>
      </c>
      <c r="AE376" s="214" t="s">
        <v>978</v>
      </c>
      <c r="AI376" s="212"/>
    </row>
    <row r="377" spans="1:35" s="40" customFormat="1" ht="15" x14ac:dyDescent="0.25">
      <c r="A377" s="196" t="s">
        <v>1649</v>
      </c>
      <c r="B377" s="40" t="str">
        <f t="shared" si="13"/>
        <v>EDD142</v>
      </c>
      <c r="C377" s="197" t="s">
        <v>1206</v>
      </c>
      <c r="D377" s="40" t="s">
        <v>878</v>
      </c>
      <c r="E377" s="198">
        <v>142</v>
      </c>
      <c r="F377" s="199" t="s">
        <v>30</v>
      </c>
      <c r="G377" s="242" t="s">
        <v>1860</v>
      </c>
      <c r="H377" s="200"/>
      <c r="I377" s="92" t="s">
        <v>6</v>
      </c>
      <c r="J377" s="41" t="s">
        <v>6</v>
      </c>
      <c r="K377" s="41" t="s">
        <v>6</v>
      </c>
      <c r="L377" s="201" t="s">
        <v>6</v>
      </c>
      <c r="M377" s="202" t="s">
        <v>6</v>
      </c>
      <c r="N377" s="203"/>
      <c r="O377" s="204"/>
      <c r="P377" s="196" t="s">
        <v>1349</v>
      </c>
      <c r="Q377" s="205" t="s">
        <v>1384</v>
      </c>
      <c r="R377" s="206">
        <v>44536</v>
      </c>
      <c r="S377" s="207">
        <v>3</v>
      </c>
      <c r="T377" s="208">
        <v>2</v>
      </c>
      <c r="U377" s="208">
        <v>2</v>
      </c>
      <c r="V377" s="208"/>
      <c r="W377" s="209">
        <v>2</v>
      </c>
      <c r="X377" s="217">
        <v>12</v>
      </c>
      <c r="Y377" s="211">
        <f t="shared" si="12"/>
        <v>24</v>
      </c>
      <c r="AC377" s="214" t="s">
        <v>978</v>
      </c>
      <c r="AE377" s="214" t="s">
        <v>978</v>
      </c>
      <c r="AI377" s="212"/>
    </row>
    <row r="378" spans="1:35" ht="15" x14ac:dyDescent="0.25">
      <c r="A378" s="19"/>
      <c r="B378" s="10" t="str">
        <f t="shared" si="13"/>
        <v>EDD150</v>
      </c>
      <c r="C378" s="93" t="s">
        <v>1206</v>
      </c>
      <c r="D378" s="7" t="s">
        <v>878</v>
      </c>
      <c r="E378" s="99">
        <v>150</v>
      </c>
      <c r="F378" s="60" t="s">
        <v>1667</v>
      </c>
      <c r="G378" s="7" t="s">
        <v>1853</v>
      </c>
      <c r="H378" s="83"/>
      <c r="I378" s="84" t="s">
        <v>6</v>
      </c>
      <c r="J378" s="11"/>
      <c r="K378" s="12"/>
      <c r="L378" s="42"/>
      <c r="M378" s="128"/>
      <c r="O378" s="125"/>
      <c r="P378" s="19" t="s">
        <v>1384</v>
      </c>
      <c r="Q378" s="69" t="s">
        <v>1633</v>
      </c>
      <c r="R378" s="67">
        <v>45695</v>
      </c>
      <c r="S378" s="56">
        <v>4</v>
      </c>
      <c r="T378" s="20">
        <v>3</v>
      </c>
      <c r="U378" s="20">
        <v>3</v>
      </c>
      <c r="V378" s="20"/>
      <c r="W378" s="57">
        <v>3</v>
      </c>
      <c r="X378" s="76">
        <v>12</v>
      </c>
      <c r="Y378" s="77">
        <f t="shared" si="12"/>
        <v>36</v>
      </c>
      <c r="AC378" s="21"/>
      <c r="AE378" s="21"/>
      <c r="AI378" s="22"/>
    </row>
    <row r="379" spans="1:35" ht="15" x14ac:dyDescent="0.25">
      <c r="A379" s="19"/>
      <c r="B379" s="10" t="str">
        <f t="shared" si="13"/>
        <v>EDD160</v>
      </c>
      <c r="C379" s="93" t="s">
        <v>1206</v>
      </c>
      <c r="D379" s="7" t="s">
        <v>878</v>
      </c>
      <c r="E379" s="99">
        <v>160</v>
      </c>
      <c r="F379" s="60" t="s">
        <v>38</v>
      </c>
      <c r="G379" s="240" t="s">
        <v>1860</v>
      </c>
      <c r="H379" s="83"/>
      <c r="I379" s="84" t="s">
        <v>6</v>
      </c>
      <c r="J379" s="11"/>
      <c r="K379" s="12"/>
      <c r="L379" s="42"/>
      <c r="M379" s="128"/>
      <c r="O379" s="125"/>
      <c r="P379" s="19" t="s">
        <v>1384</v>
      </c>
      <c r="Q379" s="69" t="s">
        <v>1633</v>
      </c>
      <c r="R379" s="67">
        <v>45695</v>
      </c>
      <c r="S379" s="56">
        <v>3</v>
      </c>
      <c r="T379" s="20">
        <v>2</v>
      </c>
      <c r="U379" s="20">
        <v>2</v>
      </c>
      <c r="V379" s="20"/>
      <c r="W379" s="57">
        <v>2</v>
      </c>
      <c r="X379" s="76">
        <v>12</v>
      </c>
      <c r="Y379" s="77">
        <f t="shared" si="12"/>
        <v>24</v>
      </c>
      <c r="AC379" s="21"/>
      <c r="AE379" s="21"/>
      <c r="AI379" s="22"/>
    </row>
    <row r="380" spans="1:35" ht="15" x14ac:dyDescent="0.25">
      <c r="A380" s="19"/>
      <c r="B380" s="10" t="str">
        <f t="shared" si="13"/>
        <v>EDD161</v>
      </c>
      <c r="C380" s="93" t="s">
        <v>1206</v>
      </c>
      <c r="D380" s="7" t="s">
        <v>878</v>
      </c>
      <c r="E380" s="99">
        <v>161</v>
      </c>
      <c r="F380" s="60" t="s">
        <v>31</v>
      </c>
      <c r="G380" s="240" t="s">
        <v>1860</v>
      </c>
      <c r="H380" s="83"/>
      <c r="I380" s="84" t="s">
        <v>6</v>
      </c>
      <c r="J380" s="11"/>
      <c r="K380" s="12"/>
      <c r="L380" s="42"/>
      <c r="M380" s="128"/>
      <c r="O380" s="125"/>
      <c r="P380" s="19" t="s">
        <v>1349</v>
      </c>
      <c r="Q380" s="69" t="s">
        <v>1384</v>
      </c>
      <c r="R380" s="67">
        <v>44544</v>
      </c>
      <c r="S380" s="56">
        <v>3</v>
      </c>
      <c r="T380" s="20">
        <v>2</v>
      </c>
      <c r="U380" s="20">
        <v>2</v>
      </c>
      <c r="V380" s="20"/>
      <c r="W380" s="57">
        <v>2</v>
      </c>
      <c r="X380" s="76">
        <v>12</v>
      </c>
      <c r="Y380" s="77">
        <f t="shared" si="12"/>
        <v>24</v>
      </c>
      <c r="AC380" s="21" t="s">
        <v>978</v>
      </c>
      <c r="AE380" s="21" t="s">
        <v>978</v>
      </c>
      <c r="AI380" s="22"/>
    </row>
    <row r="381" spans="1:35" ht="15" x14ac:dyDescent="0.25">
      <c r="A381" s="19"/>
      <c r="B381" s="10" t="str">
        <f t="shared" si="13"/>
        <v>EDD171</v>
      </c>
      <c r="C381" s="93" t="s">
        <v>1206</v>
      </c>
      <c r="D381" s="7" t="s">
        <v>878</v>
      </c>
      <c r="E381" s="99">
        <v>171</v>
      </c>
      <c r="F381" s="60" t="s">
        <v>32</v>
      </c>
      <c r="G381" s="7" t="s">
        <v>1852</v>
      </c>
      <c r="H381" s="83"/>
      <c r="I381" s="84" t="s">
        <v>6</v>
      </c>
      <c r="J381" s="11"/>
      <c r="K381" s="12"/>
      <c r="L381" s="42"/>
      <c r="M381" s="128"/>
      <c r="O381" s="125"/>
      <c r="P381" s="19" t="s">
        <v>1304</v>
      </c>
      <c r="Q381" s="69" t="s">
        <v>1416</v>
      </c>
      <c r="R381" s="67">
        <v>44033</v>
      </c>
      <c r="S381" s="56">
        <v>3</v>
      </c>
      <c r="T381" s="20">
        <v>2</v>
      </c>
      <c r="U381" s="20">
        <v>2</v>
      </c>
      <c r="V381" s="20"/>
      <c r="W381" s="57">
        <v>2</v>
      </c>
      <c r="X381" s="76">
        <v>12</v>
      </c>
      <c r="Y381" s="77">
        <f t="shared" si="12"/>
        <v>24</v>
      </c>
      <c r="AC381" s="21" t="s">
        <v>978</v>
      </c>
      <c r="AE381" s="21" t="s">
        <v>978</v>
      </c>
      <c r="AI381" s="22"/>
    </row>
    <row r="382" spans="1:35" ht="15" x14ac:dyDescent="0.25">
      <c r="A382" s="19"/>
      <c r="B382" s="10" t="str">
        <f t="shared" si="13"/>
        <v>EDD189</v>
      </c>
      <c r="C382" s="93" t="s">
        <v>1206</v>
      </c>
      <c r="D382" s="7" t="s">
        <v>878</v>
      </c>
      <c r="E382" s="99">
        <v>189</v>
      </c>
      <c r="F382" s="60" t="s">
        <v>9</v>
      </c>
      <c r="G382" s="7" t="s">
        <v>1853</v>
      </c>
      <c r="H382" s="83"/>
      <c r="I382" s="84" t="s">
        <v>6</v>
      </c>
      <c r="J382" s="11"/>
      <c r="K382" s="12"/>
      <c r="L382" s="42"/>
      <c r="M382" s="128"/>
      <c r="O382" s="125"/>
      <c r="P382" s="19"/>
      <c r="Q382" s="69"/>
      <c r="S382" s="56">
        <v>3</v>
      </c>
      <c r="T382" s="20">
        <v>0</v>
      </c>
      <c r="U382" s="20">
        <v>0</v>
      </c>
      <c r="V382" s="20"/>
      <c r="W382" s="57">
        <v>0</v>
      </c>
      <c r="X382" s="76">
        <v>12</v>
      </c>
      <c r="Y382" s="77">
        <f t="shared" si="12"/>
        <v>0</v>
      </c>
      <c r="AC382" s="21" t="s">
        <v>978</v>
      </c>
      <c r="AE382" s="21" t="s">
        <v>978</v>
      </c>
      <c r="AI382" s="22"/>
    </row>
    <row r="383" spans="1:35" ht="15" x14ac:dyDescent="0.25">
      <c r="A383" s="19"/>
      <c r="B383" s="10" t="str">
        <f t="shared" si="13"/>
        <v>EDD210</v>
      </c>
      <c r="C383" s="93" t="s">
        <v>1206</v>
      </c>
      <c r="D383" s="7" t="s">
        <v>878</v>
      </c>
      <c r="E383" s="99">
        <v>210</v>
      </c>
      <c r="F383" s="60" t="s">
        <v>1666</v>
      </c>
      <c r="G383" s="7" t="s">
        <v>1853</v>
      </c>
      <c r="H383" s="83"/>
      <c r="I383" s="84" t="s">
        <v>6</v>
      </c>
      <c r="J383" s="11"/>
      <c r="K383" s="12"/>
      <c r="L383" s="42"/>
      <c r="M383" s="128"/>
      <c r="O383" s="125"/>
      <c r="P383" s="19" t="s">
        <v>1384</v>
      </c>
      <c r="Q383" s="69" t="s">
        <v>1633</v>
      </c>
      <c r="R383" s="67">
        <v>45695</v>
      </c>
      <c r="S383" s="56">
        <v>4</v>
      </c>
      <c r="T383" s="20">
        <v>3</v>
      </c>
      <c r="U383" s="20">
        <v>3</v>
      </c>
      <c r="V383" s="20"/>
      <c r="W383" s="57">
        <v>3</v>
      </c>
      <c r="X383" s="76">
        <v>12</v>
      </c>
      <c r="Y383" s="77">
        <f t="shared" si="12"/>
        <v>36</v>
      </c>
      <c r="AC383" s="21"/>
      <c r="AE383" s="21"/>
      <c r="AI383" s="22"/>
    </row>
    <row r="384" spans="1:35" ht="15" x14ac:dyDescent="0.25">
      <c r="A384" s="19"/>
      <c r="B384" s="10" t="str">
        <f t="shared" si="13"/>
        <v>EDD220</v>
      </c>
      <c r="C384" s="93" t="s">
        <v>1206</v>
      </c>
      <c r="D384" s="7" t="s">
        <v>878</v>
      </c>
      <c r="E384" s="99">
        <v>220</v>
      </c>
      <c r="F384" s="60" t="s">
        <v>678</v>
      </c>
      <c r="G384" s="7" t="s">
        <v>1852</v>
      </c>
      <c r="H384" s="83"/>
      <c r="I384" s="84" t="s">
        <v>6</v>
      </c>
      <c r="J384" s="11"/>
      <c r="K384" s="12"/>
      <c r="L384" s="42"/>
      <c r="M384" s="128"/>
      <c r="O384" s="125"/>
      <c r="P384" s="19" t="s">
        <v>1384</v>
      </c>
      <c r="Q384" s="69" t="s">
        <v>1633</v>
      </c>
      <c r="R384" s="67">
        <v>45695</v>
      </c>
      <c r="S384" s="56">
        <v>3</v>
      </c>
      <c r="T384" s="20">
        <v>2</v>
      </c>
      <c r="U384" s="20">
        <v>2</v>
      </c>
      <c r="V384" s="20"/>
      <c r="W384" s="57">
        <v>2</v>
      </c>
      <c r="X384" s="76">
        <v>12</v>
      </c>
      <c r="Y384" s="77">
        <f t="shared" si="12"/>
        <v>24</v>
      </c>
      <c r="AC384" s="21"/>
      <c r="AE384" s="21"/>
      <c r="AI384" s="22"/>
    </row>
    <row r="385" spans="1:35" ht="15" x14ac:dyDescent="0.25">
      <c r="A385" s="19"/>
      <c r="B385" s="10" t="str">
        <f t="shared" si="13"/>
        <v>EDD230</v>
      </c>
      <c r="C385" s="93" t="s">
        <v>1206</v>
      </c>
      <c r="D385" s="7" t="s">
        <v>878</v>
      </c>
      <c r="E385" s="99">
        <v>230</v>
      </c>
      <c r="F385" s="60" t="s">
        <v>1668</v>
      </c>
      <c r="G385" s="7" t="s">
        <v>1853</v>
      </c>
      <c r="H385" s="83"/>
      <c r="I385" s="84" t="s">
        <v>6</v>
      </c>
      <c r="J385" s="11"/>
      <c r="K385" s="12"/>
      <c r="L385" s="42"/>
      <c r="M385" s="128"/>
      <c r="O385" s="125"/>
      <c r="P385" s="19" t="s">
        <v>1384</v>
      </c>
      <c r="Q385" s="69" t="s">
        <v>1633</v>
      </c>
      <c r="R385" s="67">
        <v>45695</v>
      </c>
      <c r="S385" s="56">
        <v>4</v>
      </c>
      <c r="T385" s="20">
        <v>3</v>
      </c>
      <c r="U385" s="20">
        <v>3</v>
      </c>
      <c r="V385" s="20"/>
      <c r="W385" s="57">
        <v>3</v>
      </c>
      <c r="X385" s="76">
        <v>12</v>
      </c>
      <c r="Y385" s="77">
        <f t="shared" si="12"/>
        <v>36</v>
      </c>
      <c r="AC385" s="21"/>
      <c r="AE385" s="21"/>
      <c r="AI385" s="22"/>
    </row>
    <row r="386" spans="1:35" ht="15" x14ac:dyDescent="0.25">
      <c r="A386" s="19"/>
      <c r="B386" s="10" t="str">
        <f t="shared" si="13"/>
        <v>EDD233</v>
      </c>
      <c r="C386" s="93" t="s">
        <v>1206</v>
      </c>
      <c r="D386" s="7" t="s">
        <v>878</v>
      </c>
      <c r="E386" s="99">
        <v>233</v>
      </c>
      <c r="F386" s="60" t="s">
        <v>33</v>
      </c>
      <c r="G386" s="240" t="s">
        <v>1860</v>
      </c>
      <c r="H386" s="83"/>
      <c r="I386" s="84" t="s">
        <v>6</v>
      </c>
      <c r="J386" s="11"/>
      <c r="K386" s="12"/>
      <c r="L386" s="42"/>
      <c r="M386" s="128"/>
      <c r="O386" s="125"/>
      <c r="P386" s="19" t="s">
        <v>695</v>
      </c>
      <c r="Q386" s="69" t="s">
        <v>1304</v>
      </c>
      <c r="R386" s="67">
        <v>43173</v>
      </c>
      <c r="S386" s="56">
        <v>3</v>
      </c>
      <c r="T386" s="20">
        <v>2</v>
      </c>
      <c r="U386" s="20">
        <v>2</v>
      </c>
      <c r="V386" s="20"/>
      <c r="W386" s="57">
        <v>2</v>
      </c>
      <c r="X386" s="76">
        <v>12</v>
      </c>
      <c r="Y386" s="77">
        <f t="shared" si="12"/>
        <v>24</v>
      </c>
      <c r="AC386" s="21" t="s">
        <v>978</v>
      </c>
      <c r="AE386" s="21" t="s">
        <v>978</v>
      </c>
      <c r="AI386" s="22"/>
    </row>
    <row r="387" spans="1:35" ht="15" x14ac:dyDescent="0.25">
      <c r="A387" s="19"/>
      <c r="B387" s="10" t="str">
        <f t="shared" si="13"/>
        <v>EDD234</v>
      </c>
      <c r="C387" s="93" t="s">
        <v>1206</v>
      </c>
      <c r="D387" s="7" t="s">
        <v>878</v>
      </c>
      <c r="E387" s="99">
        <v>234</v>
      </c>
      <c r="F387" s="60" t="s">
        <v>34</v>
      </c>
      <c r="G387" s="240" t="s">
        <v>1860</v>
      </c>
      <c r="H387" s="83"/>
      <c r="I387" s="84" t="s">
        <v>6</v>
      </c>
      <c r="J387" s="11"/>
      <c r="K387" s="12"/>
      <c r="L387" s="42"/>
      <c r="M387" s="128"/>
      <c r="O387" s="125"/>
      <c r="P387" s="19" t="s">
        <v>1349</v>
      </c>
      <c r="Q387" s="69" t="s">
        <v>1384</v>
      </c>
      <c r="R387" s="67">
        <v>44544</v>
      </c>
      <c r="S387" s="56">
        <v>3</v>
      </c>
      <c r="T387" s="20">
        <v>2</v>
      </c>
      <c r="U387" s="20">
        <v>2</v>
      </c>
      <c r="V387" s="20"/>
      <c r="W387" s="57">
        <v>2</v>
      </c>
      <c r="X387" s="76">
        <v>12</v>
      </c>
      <c r="Y387" s="77">
        <f t="shared" si="12"/>
        <v>24</v>
      </c>
      <c r="AC387" s="21" t="s">
        <v>978</v>
      </c>
      <c r="AE387" s="21" t="s">
        <v>978</v>
      </c>
      <c r="AI387" s="22"/>
    </row>
    <row r="388" spans="1:35" ht="15" x14ac:dyDescent="0.25">
      <c r="A388" s="19"/>
      <c r="B388" s="10" t="str">
        <f t="shared" si="13"/>
        <v>EDD246</v>
      </c>
      <c r="C388" s="93" t="s">
        <v>1206</v>
      </c>
      <c r="D388" s="7" t="s">
        <v>878</v>
      </c>
      <c r="E388" s="99">
        <v>246</v>
      </c>
      <c r="F388" s="60" t="s">
        <v>35</v>
      </c>
      <c r="G388" s="240" t="s">
        <v>1860</v>
      </c>
      <c r="H388" s="83"/>
      <c r="I388" s="84" t="s">
        <v>6</v>
      </c>
      <c r="J388" s="11"/>
      <c r="K388" s="12"/>
      <c r="L388" s="42"/>
      <c r="M388" s="128"/>
      <c r="O388" s="125"/>
      <c r="P388" s="19" t="s">
        <v>1349</v>
      </c>
      <c r="Q388" s="69" t="s">
        <v>1384</v>
      </c>
      <c r="R388" s="67">
        <v>44544</v>
      </c>
      <c r="S388" s="56">
        <v>3</v>
      </c>
      <c r="T388" s="20">
        <v>2</v>
      </c>
      <c r="U388" s="20">
        <v>2</v>
      </c>
      <c r="V388" s="20"/>
      <c r="W388" s="57">
        <v>2</v>
      </c>
      <c r="X388" s="76">
        <v>12</v>
      </c>
      <c r="Y388" s="77">
        <f t="shared" si="12"/>
        <v>24</v>
      </c>
      <c r="AC388" s="21" t="s">
        <v>978</v>
      </c>
      <c r="AE388" s="21" t="s">
        <v>978</v>
      </c>
      <c r="AI388" s="22"/>
    </row>
    <row r="389" spans="1:35" ht="15" x14ac:dyDescent="0.25">
      <c r="A389" s="19"/>
      <c r="B389" s="10" t="str">
        <f t="shared" si="13"/>
        <v>EDD249</v>
      </c>
      <c r="C389" s="93" t="s">
        <v>1206</v>
      </c>
      <c r="D389" s="7" t="s">
        <v>878</v>
      </c>
      <c r="E389" s="99">
        <v>249</v>
      </c>
      <c r="F389" s="60" t="s">
        <v>36</v>
      </c>
      <c r="G389" s="240" t="s">
        <v>1860</v>
      </c>
      <c r="H389" s="83"/>
      <c r="I389" s="84" t="s">
        <v>6</v>
      </c>
      <c r="J389" s="11"/>
      <c r="K389" s="12"/>
      <c r="L389" s="42"/>
      <c r="M389" s="128"/>
      <c r="O389" s="125"/>
      <c r="P389" s="19" t="s">
        <v>1349</v>
      </c>
      <c r="Q389" s="69" t="s">
        <v>1384</v>
      </c>
      <c r="R389" s="67">
        <v>44544</v>
      </c>
      <c r="S389" s="56">
        <v>3</v>
      </c>
      <c r="T389" s="20">
        <v>2</v>
      </c>
      <c r="U389" s="20">
        <v>2</v>
      </c>
      <c r="V389" s="20"/>
      <c r="W389" s="57">
        <v>2</v>
      </c>
      <c r="X389" s="76">
        <v>12</v>
      </c>
      <c r="Y389" s="77">
        <f t="shared" si="12"/>
        <v>24</v>
      </c>
      <c r="AC389" s="21" t="s">
        <v>978</v>
      </c>
      <c r="AE389" s="21" t="s">
        <v>978</v>
      </c>
      <c r="AI389" s="22"/>
    </row>
    <row r="390" spans="1:35" ht="15" x14ac:dyDescent="0.25">
      <c r="A390" s="19"/>
      <c r="B390" s="10" t="str">
        <f t="shared" si="13"/>
        <v>EDD260</v>
      </c>
      <c r="C390" s="93" t="s">
        <v>1206</v>
      </c>
      <c r="D390" s="7" t="s">
        <v>878</v>
      </c>
      <c r="E390" s="99">
        <v>260</v>
      </c>
      <c r="F390" s="60" t="s">
        <v>1664</v>
      </c>
      <c r="G390" s="7" t="s">
        <v>1853</v>
      </c>
      <c r="H390" s="83"/>
      <c r="I390" s="84" t="s">
        <v>6</v>
      </c>
      <c r="J390" s="11"/>
      <c r="K390" s="12"/>
      <c r="L390" s="42"/>
      <c r="M390" s="128"/>
      <c r="O390" s="125"/>
      <c r="P390" s="19" t="s">
        <v>1384</v>
      </c>
      <c r="Q390" s="69" t="s">
        <v>1633</v>
      </c>
      <c r="R390" s="67">
        <v>45693</v>
      </c>
      <c r="S390" s="56">
        <v>6</v>
      </c>
      <c r="T390" s="20">
        <v>5</v>
      </c>
      <c r="U390" s="20">
        <v>3</v>
      </c>
      <c r="V390" s="20"/>
      <c r="W390" s="57">
        <v>3</v>
      </c>
      <c r="X390" s="76">
        <v>12</v>
      </c>
      <c r="Y390" s="77">
        <f t="shared" si="12"/>
        <v>36</v>
      </c>
      <c r="AC390" s="21"/>
      <c r="AE390" s="21"/>
      <c r="AI390" s="22"/>
    </row>
    <row r="391" spans="1:35" ht="15" x14ac:dyDescent="0.25">
      <c r="A391" s="19"/>
      <c r="B391" s="10" t="str">
        <f t="shared" si="13"/>
        <v>EDD271</v>
      </c>
      <c r="C391" s="93" t="s">
        <v>1206</v>
      </c>
      <c r="D391" s="7" t="s">
        <v>878</v>
      </c>
      <c r="E391" s="99">
        <v>271</v>
      </c>
      <c r="F391" s="60" t="s">
        <v>37</v>
      </c>
      <c r="G391" s="240" t="s">
        <v>1860</v>
      </c>
      <c r="H391" s="83"/>
      <c r="I391" s="84" t="s">
        <v>6</v>
      </c>
      <c r="J391" s="11" t="s">
        <v>6</v>
      </c>
      <c r="K391" s="12" t="s">
        <v>6</v>
      </c>
      <c r="L391" s="42" t="s">
        <v>6</v>
      </c>
      <c r="M391" s="128" t="s">
        <v>6</v>
      </c>
      <c r="O391" s="125"/>
      <c r="P391" s="19" t="s">
        <v>1349</v>
      </c>
      <c r="Q391" s="69" t="s">
        <v>1384</v>
      </c>
      <c r="R391" s="67">
        <v>44544</v>
      </c>
      <c r="S391" s="56">
        <v>3</v>
      </c>
      <c r="T391" s="20">
        <v>2</v>
      </c>
      <c r="U391" s="20">
        <v>2</v>
      </c>
      <c r="V391" s="20"/>
      <c r="W391" s="57">
        <v>2</v>
      </c>
      <c r="X391" s="76">
        <v>12</v>
      </c>
      <c r="Y391" s="77">
        <f t="shared" si="12"/>
        <v>24</v>
      </c>
      <c r="AC391" s="21" t="s">
        <v>978</v>
      </c>
      <c r="AE391" s="21" t="s">
        <v>978</v>
      </c>
      <c r="AI391" s="22"/>
    </row>
    <row r="392" spans="1:35" s="40" customFormat="1" ht="39" x14ac:dyDescent="0.25">
      <c r="A392" s="196" t="s">
        <v>1644</v>
      </c>
      <c r="B392" s="40" t="str">
        <f t="shared" si="13"/>
        <v>EDD272</v>
      </c>
      <c r="C392" s="197" t="s">
        <v>1206</v>
      </c>
      <c r="D392" s="40" t="s">
        <v>878</v>
      </c>
      <c r="E392" s="198">
        <v>272</v>
      </c>
      <c r="F392" s="199" t="s">
        <v>38</v>
      </c>
      <c r="G392" s="242" t="s">
        <v>1860</v>
      </c>
      <c r="H392" s="200"/>
      <c r="I392" s="92" t="s">
        <v>6</v>
      </c>
      <c r="J392" s="41" t="s">
        <v>6</v>
      </c>
      <c r="K392" s="41" t="s">
        <v>6</v>
      </c>
      <c r="L392" s="201" t="s">
        <v>6</v>
      </c>
      <c r="M392" s="202" t="s">
        <v>6</v>
      </c>
      <c r="N392" s="203"/>
      <c r="O392" s="204"/>
      <c r="P392" s="196" t="s">
        <v>1349</v>
      </c>
      <c r="Q392" s="205" t="s">
        <v>1384</v>
      </c>
      <c r="R392" s="206">
        <v>44544</v>
      </c>
      <c r="S392" s="207">
        <v>3</v>
      </c>
      <c r="T392" s="208">
        <v>2</v>
      </c>
      <c r="U392" s="208">
        <v>2</v>
      </c>
      <c r="V392" s="208"/>
      <c r="W392" s="209">
        <v>2</v>
      </c>
      <c r="X392" s="217">
        <v>12</v>
      </c>
      <c r="Y392" s="211">
        <f t="shared" si="12"/>
        <v>24</v>
      </c>
      <c r="AC392" s="214"/>
      <c r="AE392" s="214" t="s">
        <v>978</v>
      </c>
      <c r="AI392" s="212" t="s">
        <v>1566</v>
      </c>
    </row>
    <row r="393" spans="1:35" s="40" customFormat="1" ht="15" x14ac:dyDescent="0.25">
      <c r="A393" s="196" t="s">
        <v>1644</v>
      </c>
      <c r="B393" s="40" t="str">
        <f t="shared" si="13"/>
        <v>EDD273</v>
      </c>
      <c r="C393" s="197" t="s">
        <v>1206</v>
      </c>
      <c r="D393" s="40" t="s">
        <v>878</v>
      </c>
      <c r="E393" s="198">
        <v>273</v>
      </c>
      <c r="F393" s="199" t="s">
        <v>678</v>
      </c>
      <c r="G393" s="242" t="s">
        <v>1860</v>
      </c>
      <c r="H393" s="200"/>
      <c r="I393" s="92" t="s">
        <v>6</v>
      </c>
      <c r="J393" s="41"/>
      <c r="K393" s="41"/>
      <c r="L393" s="201"/>
      <c r="M393" s="202"/>
      <c r="N393" s="203"/>
      <c r="O393" s="204"/>
      <c r="P393" s="196" t="s">
        <v>1304</v>
      </c>
      <c r="Q393" s="205" t="s">
        <v>1416</v>
      </c>
      <c r="R393" s="206">
        <v>43991</v>
      </c>
      <c r="S393" s="207">
        <v>3</v>
      </c>
      <c r="T393" s="208">
        <v>2</v>
      </c>
      <c r="U393" s="208">
        <v>2</v>
      </c>
      <c r="V393" s="208"/>
      <c r="W393" s="209">
        <v>2</v>
      </c>
      <c r="X393" s="217">
        <v>12</v>
      </c>
      <c r="Y393" s="211">
        <f t="shared" si="12"/>
        <v>24</v>
      </c>
      <c r="AC393" s="214" t="s">
        <v>978</v>
      </c>
      <c r="AE393" s="214" t="s">
        <v>978</v>
      </c>
      <c r="AI393" s="212"/>
    </row>
    <row r="394" spans="1:35" ht="15" x14ac:dyDescent="0.25">
      <c r="A394" s="19"/>
      <c r="B394" s="10" t="str">
        <f t="shared" si="13"/>
        <v>EDD289</v>
      </c>
      <c r="C394" s="93" t="s">
        <v>1206</v>
      </c>
      <c r="D394" s="7" t="s">
        <v>878</v>
      </c>
      <c r="E394" s="99">
        <v>289</v>
      </c>
      <c r="F394" s="60" t="s">
        <v>9</v>
      </c>
      <c r="G394" s="7" t="s">
        <v>1853</v>
      </c>
      <c r="H394" s="83"/>
      <c r="I394" s="84" t="s">
        <v>6</v>
      </c>
      <c r="J394" s="11"/>
      <c r="K394" s="12"/>
      <c r="L394" s="42"/>
      <c r="M394" s="128"/>
      <c r="O394" s="125"/>
      <c r="P394" s="19"/>
      <c r="Q394" s="69"/>
      <c r="S394" s="56">
        <v>3</v>
      </c>
      <c r="T394" s="20">
        <v>0</v>
      </c>
      <c r="U394" s="20">
        <v>0</v>
      </c>
      <c r="V394" s="20"/>
      <c r="W394" s="57">
        <v>0</v>
      </c>
      <c r="X394" s="76">
        <v>12</v>
      </c>
      <c r="Y394" s="77">
        <f t="shared" si="12"/>
        <v>0</v>
      </c>
      <c r="AC394" s="21" t="s">
        <v>978</v>
      </c>
      <c r="AE394" s="21" t="s">
        <v>978</v>
      </c>
      <c r="AI394" s="22"/>
    </row>
    <row r="395" spans="1:35" s="40" customFormat="1" ht="15" x14ac:dyDescent="0.25">
      <c r="A395" s="196" t="s">
        <v>1644</v>
      </c>
      <c r="B395" s="40" t="str">
        <f t="shared" si="13"/>
        <v>EDT128</v>
      </c>
      <c r="C395" s="197" t="s">
        <v>1207</v>
      </c>
      <c r="D395" s="40" t="s">
        <v>879</v>
      </c>
      <c r="E395" s="198">
        <v>128</v>
      </c>
      <c r="F395" s="199" t="s">
        <v>10</v>
      </c>
      <c r="G395" s="242" t="s">
        <v>1860</v>
      </c>
      <c r="H395" s="200"/>
      <c r="I395" s="92" t="s">
        <v>6</v>
      </c>
      <c r="J395" s="41"/>
      <c r="K395" s="41"/>
      <c r="L395" s="201"/>
      <c r="M395" s="202"/>
      <c r="N395" s="203"/>
      <c r="O395" s="204"/>
      <c r="P395" s="196" t="s">
        <v>1304</v>
      </c>
      <c r="Q395" s="205" t="s">
        <v>1416</v>
      </c>
      <c r="R395" s="206">
        <v>43991</v>
      </c>
      <c r="S395" s="207">
        <v>3</v>
      </c>
      <c r="T395" s="208">
        <v>3</v>
      </c>
      <c r="U395" s="208">
        <v>0</v>
      </c>
      <c r="V395" s="208"/>
      <c r="W395" s="209">
        <v>0</v>
      </c>
      <c r="X395" s="217">
        <v>12</v>
      </c>
      <c r="Y395" s="211">
        <f t="shared" si="12"/>
        <v>0</v>
      </c>
      <c r="AC395" s="214" t="s">
        <v>978</v>
      </c>
      <c r="AE395" s="214" t="s">
        <v>978</v>
      </c>
      <c r="AI395" s="212"/>
    </row>
    <row r="396" spans="1:35" s="40" customFormat="1" ht="15" x14ac:dyDescent="0.25">
      <c r="A396" s="196" t="s">
        <v>1644</v>
      </c>
      <c r="B396" s="40" t="str">
        <f t="shared" si="13"/>
        <v>EDT152</v>
      </c>
      <c r="C396" s="197" t="s">
        <v>1207</v>
      </c>
      <c r="D396" s="40" t="s">
        <v>879</v>
      </c>
      <c r="E396" s="198">
        <v>152</v>
      </c>
      <c r="F396" s="199" t="s">
        <v>11</v>
      </c>
      <c r="G396" s="242" t="s">
        <v>1860</v>
      </c>
      <c r="H396" s="200"/>
      <c r="I396" s="92" t="s">
        <v>6</v>
      </c>
      <c r="J396" s="41"/>
      <c r="K396" s="41"/>
      <c r="L396" s="201"/>
      <c r="M396" s="202"/>
      <c r="N396" s="203"/>
      <c r="O396" s="204"/>
      <c r="P396" s="196" t="s">
        <v>1304</v>
      </c>
      <c r="Q396" s="205" t="s">
        <v>1416</v>
      </c>
      <c r="R396" s="206">
        <v>43991</v>
      </c>
      <c r="S396" s="207">
        <v>4</v>
      </c>
      <c r="T396" s="208">
        <v>3</v>
      </c>
      <c r="U396" s="208">
        <v>3</v>
      </c>
      <c r="V396" s="208"/>
      <c r="W396" s="209">
        <v>3</v>
      </c>
      <c r="X396" s="217">
        <v>12</v>
      </c>
      <c r="Y396" s="211">
        <f t="shared" si="12"/>
        <v>36</v>
      </c>
      <c r="AC396" s="214" t="s">
        <v>978</v>
      </c>
      <c r="AE396" s="214" t="s">
        <v>978</v>
      </c>
      <c r="AI396" s="212"/>
    </row>
    <row r="397" spans="1:35" ht="15" x14ac:dyDescent="0.25">
      <c r="A397" s="19"/>
      <c r="B397" s="10" t="str">
        <f t="shared" si="13"/>
        <v>EDT189</v>
      </c>
      <c r="C397" s="93" t="s">
        <v>1207</v>
      </c>
      <c r="D397" s="7" t="s">
        <v>879</v>
      </c>
      <c r="E397" s="99">
        <v>189</v>
      </c>
      <c r="F397" s="60" t="s">
        <v>9</v>
      </c>
      <c r="G397" s="7" t="s">
        <v>1853</v>
      </c>
      <c r="H397" s="83"/>
      <c r="I397" s="84" t="s">
        <v>6</v>
      </c>
      <c r="J397" s="11"/>
      <c r="K397" s="12"/>
      <c r="L397" s="42"/>
      <c r="M397" s="128"/>
      <c r="O397" s="125"/>
      <c r="P397" s="19"/>
      <c r="Q397" s="69"/>
      <c r="S397" s="56">
        <v>3</v>
      </c>
      <c r="T397" s="20">
        <v>0</v>
      </c>
      <c r="U397" s="20">
        <v>0</v>
      </c>
      <c r="V397" s="20"/>
      <c r="W397" s="57">
        <v>0</v>
      </c>
      <c r="X397" s="76">
        <v>12</v>
      </c>
      <c r="Y397" s="77">
        <f t="shared" si="12"/>
        <v>0</v>
      </c>
      <c r="AC397" s="21" t="s">
        <v>978</v>
      </c>
      <c r="AE397" s="21" t="s">
        <v>978</v>
      </c>
      <c r="AI397" s="22"/>
    </row>
    <row r="398" spans="1:35" s="40" customFormat="1" ht="15" x14ac:dyDescent="0.25">
      <c r="A398" s="196" t="s">
        <v>1644</v>
      </c>
      <c r="B398" s="40" t="str">
        <f t="shared" si="13"/>
        <v>EDT252</v>
      </c>
      <c r="C398" s="197" t="s">
        <v>1207</v>
      </c>
      <c r="D398" s="40" t="s">
        <v>879</v>
      </c>
      <c r="E398" s="198">
        <v>252</v>
      </c>
      <c r="F398" s="199" t="s">
        <v>801</v>
      </c>
      <c r="G398" s="242" t="s">
        <v>1860</v>
      </c>
      <c r="H398" s="200"/>
      <c r="I398" s="92" t="s">
        <v>6</v>
      </c>
      <c r="J398" s="41"/>
      <c r="K398" s="41"/>
      <c r="L398" s="201"/>
      <c r="M398" s="202"/>
      <c r="N398" s="203"/>
      <c r="O398" s="204"/>
      <c r="P398" s="196" t="s">
        <v>1304</v>
      </c>
      <c r="Q398" s="205" t="s">
        <v>1416</v>
      </c>
      <c r="R398" s="206">
        <v>43991</v>
      </c>
      <c r="S398" s="207">
        <v>4</v>
      </c>
      <c r="T398" s="208">
        <v>3</v>
      </c>
      <c r="U398" s="208">
        <v>3</v>
      </c>
      <c r="V398" s="208"/>
      <c r="W398" s="209">
        <v>3</v>
      </c>
      <c r="X398" s="217">
        <v>12</v>
      </c>
      <c r="Y398" s="211">
        <f t="shared" si="12"/>
        <v>36</v>
      </c>
      <c r="AC398" s="214" t="s">
        <v>978</v>
      </c>
      <c r="AE398" s="214" t="s">
        <v>978</v>
      </c>
      <c r="AI398" s="212"/>
    </row>
    <row r="399" spans="1:35" ht="15" x14ac:dyDescent="0.25">
      <c r="A399" s="19"/>
      <c r="B399" s="10" t="str">
        <f t="shared" si="13"/>
        <v>EDT289</v>
      </c>
      <c r="C399" s="93" t="s">
        <v>1207</v>
      </c>
      <c r="D399" s="7" t="s">
        <v>879</v>
      </c>
      <c r="E399" s="99">
        <v>289</v>
      </c>
      <c r="F399" s="60" t="s">
        <v>9</v>
      </c>
      <c r="G399" s="7" t="s">
        <v>1853</v>
      </c>
      <c r="H399" s="83"/>
      <c r="I399" s="84" t="s">
        <v>6</v>
      </c>
      <c r="J399" s="11"/>
      <c r="K399" s="12"/>
      <c r="L399" s="42"/>
      <c r="M399" s="128"/>
      <c r="O399" s="125"/>
      <c r="P399" s="19"/>
      <c r="Q399" s="69"/>
      <c r="S399" s="56">
        <v>3</v>
      </c>
      <c r="T399" s="20">
        <v>0</v>
      </c>
      <c r="U399" s="20">
        <v>0</v>
      </c>
      <c r="V399" s="20"/>
      <c r="W399" s="57">
        <v>0</v>
      </c>
      <c r="X399" s="76">
        <v>12</v>
      </c>
      <c r="Y399" s="77">
        <f t="shared" si="12"/>
        <v>0</v>
      </c>
      <c r="AC399" s="21" t="s">
        <v>978</v>
      </c>
      <c r="AE399" s="21" t="s">
        <v>978</v>
      </c>
      <c r="AI399" s="22"/>
    </row>
    <row r="400" spans="1:35" ht="15" x14ac:dyDescent="0.25">
      <c r="A400" s="19"/>
      <c r="B400" s="10" t="str">
        <f t="shared" si="13"/>
        <v>ELC101</v>
      </c>
      <c r="C400" s="93" t="s">
        <v>1190</v>
      </c>
      <c r="D400" s="7" t="s">
        <v>880</v>
      </c>
      <c r="E400" s="99">
        <v>101</v>
      </c>
      <c r="F400" s="60" t="s">
        <v>802</v>
      </c>
      <c r="G400" s="7" t="s">
        <v>1852</v>
      </c>
      <c r="H400" s="83"/>
      <c r="I400" s="84" t="s">
        <v>6</v>
      </c>
      <c r="J400" s="11"/>
      <c r="K400" s="12"/>
      <c r="L400" s="42"/>
      <c r="M400" s="128"/>
      <c r="O400" s="125"/>
      <c r="P400" s="19" t="s">
        <v>1304</v>
      </c>
      <c r="Q400" s="69" t="s">
        <v>1416</v>
      </c>
      <c r="R400" s="67">
        <v>44005</v>
      </c>
      <c r="S400" s="56">
        <v>3</v>
      </c>
      <c r="T400" s="20">
        <v>2</v>
      </c>
      <c r="U400" s="20">
        <v>2</v>
      </c>
      <c r="V400" s="20"/>
      <c r="W400" s="57">
        <v>2</v>
      </c>
      <c r="X400" s="76">
        <v>12</v>
      </c>
      <c r="Y400" s="77">
        <f t="shared" si="12"/>
        <v>24</v>
      </c>
      <c r="AC400" s="21" t="s">
        <v>978</v>
      </c>
      <c r="AE400" s="21" t="s">
        <v>978</v>
      </c>
      <c r="AI400" s="22"/>
    </row>
    <row r="401" spans="1:35" ht="15" x14ac:dyDescent="0.25">
      <c r="A401" s="19"/>
      <c r="B401" s="10" t="str">
        <f t="shared" si="13"/>
        <v>ELC102</v>
      </c>
      <c r="C401" s="93" t="s">
        <v>1190</v>
      </c>
      <c r="D401" s="7" t="s">
        <v>880</v>
      </c>
      <c r="E401" s="99">
        <v>102</v>
      </c>
      <c r="F401" s="60" t="s">
        <v>701</v>
      </c>
      <c r="G401" s="7" t="s">
        <v>1852</v>
      </c>
      <c r="H401" s="83"/>
      <c r="I401" s="84" t="s">
        <v>6</v>
      </c>
      <c r="J401" s="11" t="s">
        <v>6</v>
      </c>
      <c r="K401" s="12" t="s">
        <v>6</v>
      </c>
      <c r="L401" s="42"/>
      <c r="M401" s="128"/>
      <c r="O401" s="125"/>
      <c r="P401" s="19" t="s">
        <v>1523</v>
      </c>
      <c r="Q401" s="69" t="s">
        <v>1808</v>
      </c>
      <c r="S401" s="56">
        <v>4</v>
      </c>
      <c r="T401" s="20">
        <v>3</v>
      </c>
      <c r="U401" s="20">
        <v>2</v>
      </c>
      <c r="V401" s="20"/>
      <c r="W401" s="57">
        <v>2</v>
      </c>
      <c r="X401" s="76">
        <v>12</v>
      </c>
      <c r="Y401" s="77">
        <f t="shared" si="12"/>
        <v>24</v>
      </c>
      <c r="AC401" s="21" t="s">
        <v>978</v>
      </c>
      <c r="AE401" s="21" t="s">
        <v>978</v>
      </c>
      <c r="AI401" s="22"/>
    </row>
    <row r="402" spans="1:35" ht="15" x14ac:dyDescent="0.25">
      <c r="A402" s="19"/>
      <c r="B402" s="10" t="str">
        <f t="shared" si="13"/>
        <v>ELC109</v>
      </c>
      <c r="C402" s="93" t="s">
        <v>1208</v>
      </c>
      <c r="D402" s="7" t="s">
        <v>880</v>
      </c>
      <c r="E402" s="99">
        <v>109</v>
      </c>
      <c r="F402" s="60" t="s">
        <v>1656</v>
      </c>
      <c r="G402" s="7" t="s">
        <v>1853</v>
      </c>
      <c r="H402" s="83"/>
      <c r="I402" s="84" t="s">
        <v>6</v>
      </c>
      <c r="J402" s="11"/>
      <c r="K402" s="12"/>
      <c r="L402" s="42"/>
      <c r="M402" s="128"/>
      <c r="O402" s="125"/>
      <c r="P402" s="19" t="s">
        <v>1384</v>
      </c>
      <c r="Q402" s="69" t="s">
        <v>1633</v>
      </c>
      <c r="R402" s="67">
        <v>45688</v>
      </c>
      <c r="S402" s="56">
        <v>3</v>
      </c>
      <c r="T402" s="20">
        <v>2</v>
      </c>
      <c r="U402" s="20">
        <v>2</v>
      </c>
      <c r="V402" s="20"/>
      <c r="W402" s="57">
        <v>2</v>
      </c>
      <c r="X402" s="76">
        <v>12</v>
      </c>
      <c r="Y402" s="77">
        <f t="shared" si="12"/>
        <v>24</v>
      </c>
      <c r="AC402" s="21"/>
      <c r="AE402" s="21"/>
      <c r="AI402" s="22"/>
    </row>
    <row r="403" spans="1:35" ht="15" x14ac:dyDescent="0.25">
      <c r="A403" s="19"/>
      <c r="B403" s="10" t="str">
        <f t="shared" si="13"/>
        <v>ELC111</v>
      </c>
      <c r="C403" s="93" t="s">
        <v>1208</v>
      </c>
      <c r="D403" s="7" t="s">
        <v>880</v>
      </c>
      <c r="E403" s="99">
        <v>111</v>
      </c>
      <c r="F403" s="60" t="s">
        <v>660</v>
      </c>
      <c r="G403" s="7" t="s">
        <v>1852</v>
      </c>
      <c r="H403" s="83"/>
      <c r="I403" s="84" t="s">
        <v>6</v>
      </c>
      <c r="J403" s="11"/>
      <c r="K403" s="12"/>
      <c r="L403" s="42"/>
      <c r="M403" s="128"/>
      <c r="O403" s="125"/>
      <c r="P403" s="19" t="s">
        <v>1384</v>
      </c>
      <c r="Q403" s="69" t="s">
        <v>1633</v>
      </c>
      <c r="R403" s="67">
        <v>45688</v>
      </c>
      <c r="S403" s="56">
        <v>4</v>
      </c>
      <c r="T403" s="20">
        <v>3</v>
      </c>
      <c r="U403" s="20">
        <v>3</v>
      </c>
      <c r="V403" s="20"/>
      <c r="W403" s="57">
        <v>3</v>
      </c>
      <c r="X403" s="76">
        <v>12</v>
      </c>
      <c r="Y403" s="77">
        <f t="shared" si="12"/>
        <v>36</v>
      </c>
      <c r="AC403" s="21"/>
      <c r="AE403" s="21"/>
      <c r="AI403" s="22"/>
    </row>
    <row r="404" spans="1:35" ht="15" x14ac:dyDescent="0.25">
      <c r="A404" s="19"/>
      <c r="B404" s="10" t="str">
        <f t="shared" si="13"/>
        <v>ELC125</v>
      </c>
      <c r="C404" s="93" t="s">
        <v>1208</v>
      </c>
      <c r="D404" s="7" t="s">
        <v>880</v>
      </c>
      <c r="E404" s="99">
        <v>125</v>
      </c>
      <c r="F404" s="60" t="s">
        <v>1685</v>
      </c>
      <c r="G404" s="7" t="s">
        <v>1852</v>
      </c>
      <c r="H404" s="83"/>
      <c r="I404" s="84" t="s">
        <v>6</v>
      </c>
      <c r="J404" s="11"/>
      <c r="K404" s="12"/>
      <c r="L404" s="42"/>
      <c r="M404" s="128"/>
      <c r="O404" s="125"/>
      <c r="P404" s="19" t="s">
        <v>1384</v>
      </c>
      <c r="Q404" s="69" t="s">
        <v>1633</v>
      </c>
      <c r="R404" s="67">
        <v>45702</v>
      </c>
      <c r="S404" s="56">
        <v>4</v>
      </c>
      <c r="T404" s="20">
        <v>3</v>
      </c>
      <c r="U404" s="20">
        <v>3</v>
      </c>
      <c r="V404" s="20"/>
      <c r="W404" s="57">
        <v>3</v>
      </c>
      <c r="X404" s="76">
        <v>12</v>
      </c>
      <c r="Y404" s="77">
        <f t="shared" si="12"/>
        <v>36</v>
      </c>
      <c r="AC404" s="21" t="s">
        <v>978</v>
      </c>
      <c r="AE404" s="21" t="s">
        <v>978</v>
      </c>
      <c r="AI404" s="22"/>
    </row>
    <row r="405" spans="1:35" ht="15" x14ac:dyDescent="0.25">
      <c r="A405" s="19"/>
      <c r="B405" s="10" t="str">
        <f t="shared" si="13"/>
        <v>ELC126</v>
      </c>
      <c r="C405" s="93" t="s">
        <v>1208</v>
      </c>
      <c r="D405" s="7" t="s">
        <v>880</v>
      </c>
      <c r="E405" s="99">
        <v>126</v>
      </c>
      <c r="F405" s="60" t="s">
        <v>288</v>
      </c>
      <c r="G405" s="7" t="s">
        <v>1852</v>
      </c>
      <c r="H405" s="83"/>
      <c r="I405" s="84" t="s">
        <v>6</v>
      </c>
      <c r="J405" s="11"/>
      <c r="K405" s="12"/>
      <c r="L405" s="42"/>
      <c r="M405" s="128"/>
      <c r="O405" s="125"/>
      <c r="P405" s="19" t="s">
        <v>1384</v>
      </c>
      <c r="Q405" s="69" t="s">
        <v>1633</v>
      </c>
      <c r="R405" s="67">
        <v>45702</v>
      </c>
      <c r="S405" s="56">
        <v>4</v>
      </c>
      <c r="T405" s="20">
        <v>3</v>
      </c>
      <c r="U405" s="20">
        <v>3</v>
      </c>
      <c r="V405" s="20"/>
      <c r="W405" s="57">
        <v>3</v>
      </c>
      <c r="X405" s="76">
        <v>12</v>
      </c>
      <c r="Y405" s="77">
        <f t="shared" si="12"/>
        <v>36</v>
      </c>
      <c r="AC405" s="21" t="s">
        <v>978</v>
      </c>
      <c r="AE405" s="21" t="s">
        <v>978</v>
      </c>
      <c r="AI405" s="22"/>
    </row>
    <row r="406" spans="1:35" s="40" customFormat="1" ht="15" x14ac:dyDescent="0.25">
      <c r="A406" s="196" t="s">
        <v>1649</v>
      </c>
      <c r="B406" s="40" t="str">
        <f t="shared" si="13"/>
        <v>ELC127</v>
      </c>
      <c r="C406" s="197" t="s">
        <v>1208</v>
      </c>
      <c r="D406" s="40" t="s">
        <v>880</v>
      </c>
      <c r="E406" s="198">
        <v>127</v>
      </c>
      <c r="F406" s="199" t="s">
        <v>660</v>
      </c>
      <c r="G406" s="242" t="s">
        <v>1860</v>
      </c>
      <c r="H406" s="200"/>
      <c r="I406" s="92" t="s">
        <v>6</v>
      </c>
      <c r="J406" s="41"/>
      <c r="K406" s="41"/>
      <c r="L406" s="201"/>
      <c r="M406" s="202"/>
      <c r="N406" s="203"/>
      <c r="O406" s="204"/>
      <c r="P406" s="196" t="s">
        <v>1407</v>
      </c>
      <c r="Q406" s="205" t="s">
        <v>1527</v>
      </c>
      <c r="R406" s="206">
        <v>43283</v>
      </c>
      <c r="S406" s="207">
        <v>4</v>
      </c>
      <c r="T406" s="208">
        <v>3</v>
      </c>
      <c r="U406" s="208">
        <v>3</v>
      </c>
      <c r="V406" s="208"/>
      <c r="W406" s="209">
        <v>3</v>
      </c>
      <c r="X406" s="217">
        <v>12</v>
      </c>
      <c r="Y406" s="211">
        <f t="shared" si="12"/>
        <v>36</v>
      </c>
      <c r="AC406" s="214" t="s">
        <v>978</v>
      </c>
      <c r="AE406" s="214" t="s">
        <v>978</v>
      </c>
      <c r="AI406" s="212"/>
    </row>
    <row r="407" spans="1:35" ht="15" x14ac:dyDescent="0.25">
      <c r="A407" s="19"/>
      <c r="B407" s="10" t="str">
        <f t="shared" si="13"/>
        <v>ELC189</v>
      </c>
      <c r="C407" s="93" t="s">
        <v>1208</v>
      </c>
      <c r="D407" s="7" t="s">
        <v>880</v>
      </c>
      <c r="E407" s="99">
        <v>189</v>
      </c>
      <c r="F407" s="60" t="s">
        <v>9</v>
      </c>
      <c r="G407" s="7" t="s">
        <v>1853</v>
      </c>
      <c r="H407" s="83"/>
      <c r="I407" s="84" t="s">
        <v>6</v>
      </c>
      <c r="J407" s="11"/>
      <c r="K407" s="12" t="s">
        <v>6</v>
      </c>
      <c r="L407" s="42"/>
      <c r="M407" s="128"/>
      <c r="O407" s="125"/>
      <c r="P407" s="19"/>
      <c r="Q407" s="69"/>
      <c r="S407" s="56">
        <v>3</v>
      </c>
      <c r="T407" s="20">
        <v>0</v>
      </c>
      <c r="U407" s="20">
        <v>0</v>
      </c>
      <c r="V407" s="20"/>
      <c r="W407" s="57">
        <v>0</v>
      </c>
      <c r="X407" s="76">
        <v>12</v>
      </c>
      <c r="Y407" s="77">
        <f t="shared" si="12"/>
        <v>0</v>
      </c>
      <c r="AC407" s="21" t="s">
        <v>978</v>
      </c>
      <c r="AE407" s="21" t="s">
        <v>978</v>
      </c>
      <c r="AI407" s="22"/>
    </row>
    <row r="408" spans="1:35" ht="15" x14ac:dyDescent="0.25">
      <c r="A408" s="19"/>
      <c r="B408" s="10" t="str">
        <f t="shared" si="13"/>
        <v>ELC200</v>
      </c>
      <c r="C408" s="93" t="s">
        <v>1208</v>
      </c>
      <c r="D408" s="7" t="s">
        <v>880</v>
      </c>
      <c r="E408" s="99">
        <v>200</v>
      </c>
      <c r="F408" s="60" t="s">
        <v>1658</v>
      </c>
      <c r="G408" s="240" t="s">
        <v>1860</v>
      </c>
      <c r="H408" s="83"/>
      <c r="I408" s="84" t="s">
        <v>6</v>
      </c>
      <c r="J408" s="11"/>
      <c r="K408" s="12"/>
      <c r="L408" s="42"/>
      <c r="M408" s="128"/>
      <c r="O408" s="125"/>
      <c r="P408" s="19" t="s">
        <v>1523</v>
      </c>
      <c r="Q408" s="69" t="s">
        <v>1808</v>
      </c>
      <c r="R408" s="67">
        <v>46098</v>
      </c>
      <c r="S408" s="56">
        <v>3</v>
      </c>
      <c r="T408" s="20">
        <v>1</v>
      </c>
      <c r="U408" s="20">
        <v>2</v>
      </c>
      <c r="V408" s="20"/>
      <c r="W408" s="57">
        <v>2</v>
      </c>
      <c r="X408" s="76">
        <v>12</v>
      </c>
      <c r="Y408" s="77">
        <f t="shared" si="12"/>
        <v>24</v>
      </c>
      <c r="AC408" s="21"/>
      <c r="AE408" s="21"/>
      <c r="AI408" s="22"/>
    </row>
    <row r="409" spans="1:35" s="40" customFormat="1" ht="15" x14ac:dyDescent="0.25">
      <c r="A409" s="196" t="s">
        <v>1649</v>
      </c>
      <c r="B409" s="40" t="str">
        <f t="shared" si="13"/>
        <v>ELC225</v>
      </c>
      <c r="C409" s="197" t="s">
        <v>1208</v>
      </c>
      <c r="D409" s="40" t="s">
        <v>880</v>
      </c>
      <c r="E409" s="198">
        <v>225</v>
      </c>
      <c r="F409" s="199" t="s">
        <v>662</v>
      </c>
      <c r="G409" s="40" t="s">
        <v>1852</v>
      </c>
      <c r="H409" s="200"/>
      <c r="I409" s="92" t="s">
        <v>6</v>
      </c>
      <c r="J409" s="41"/>
      <c r="K409" s="41"/>
      <c r="L409" s="201"/>
      <c r="M409" s="202"/>
      <c r="N409" s="203"/>
      <c r="O409" s="204"/>
      <c r="P409" s="196" t="s">
        <v>1349</v>
      </c>
      <c r="Q409" s="205" t="s">
        <v>1384</v>
      </c>
      <c r="R409" s="206">
        <v>44579</v>
      </c>
      <c r="S409" s="207">
        <v>4</v>
      </c>
      <c r="T409" s="208">
        <v>3</v>
      </c>
      <c r="U409" s="208">
        <v>3</v>
      </c>
      <c r="V409" s="208"/>
      <c r="W409" s="209">
        <v>3</v>
      </c>
      <c r="X409" s="217">
        <v>12</v>
      </c>
      <c r="Y409" s="211">
        <f t="shared" si="12"/>
        <v>36</v>
      </c>
      <c r="AC409" s="214" t="s">
        <v>978</v>
      </c>
      <c r="AE409" s="214" t="s">
        <v>978</v>
      </c>
      <c r="AI409" s="212"/>
    </row>
    <row r="410" spans="1:35" ht="15" x14ac:dyDescent="0.25">
      <c r="A410" s="19"/>
      <c r="B410" s="10" t="str">
        <f t="shared" si="13"/>
        <v>ELC226</v>
      </c>
      <c r="C410" s="93" t="s">
        <v>1208</v>
      </c>
      <c r="D410" s="7" t="s">
        <v>880</v>
      </c>
      <c r="E410" s="99">
        <v>226</v>
      </c>
      <c r="F410" s="60" t="s">
        <v>289</v>
      </c>
      <c r="G410" s="7" t="s">
        <v>1852</v>
      </c>
      <c r="H410" s="83"/>
      <c r="I410" s="84" t="s">
        <v>6</v>
      </c>
      <c r="J410" s="11"/>
      <c r="K410" s="12"/>
      <c r="L410" s="42"/>
      <c r="M410" s="128"/>
      <c r="O410" s="125"/>
      <c r="P410" s="19" t="s">
        <v>1384</v>
      </c>
      <c r="Q410" s="69" t="s">
        <v>1633</v>
      </c>
      <c r="R410" s="67">
        <v>45702</v>
      </c>
      <c r="S410" s="56">
        <v>4</v>
      </c>
      <c r="T410" s="20">
        <v>3</v>
      </c>
      <c r="U410" s="20">
        <v>3</v>
      </c>
      <c r="V410" s="20"/>
      <c r="W410" s="57">
        <v>3</v>
      </c>
      <c r="X410" s="76">
        <v>12</v>
      </c>
      <c r="Y410" s="77">
        <f t="shared" si="12"/>
        <v>36</v>
      </c>
      <c r="AC410" s="21" t="s">
        <v>978</v>
      </c>
      <c r="AE410" s="21" t="s">
        <v>978</v>
      </c>
      <c r="AI410" s="22"/>
    </row>
    <row r="411" spans="1:35" s="40" customFormat="1" ht="15" x14ac:dyDescent="0.25">
      <c r="A411" s="196" t="s">
        <v>1649</v>
      </c>
      <c r="B411" s="40" t="str">
        <f t="shared" si="13"/>
        <v>ELC227</v>
      </c>
      <c r="C411" s="197" t="s">
        <v>1208</v>
      </c>
      <c r="D411" s="40" t="s">
        <v>880</v>
      </c>
      <c r="E411" s="198">
        <v>227</v>
      </c>
      <c r="F411" s="199" t="s">
        <v>663</v>
      </c>
      <c r="G411" s="242" t="s">
        <v>1860</v>
      </c>
      <c r="H411" s="200"/>
      <c r="I411" s="92" t="s">
        <v>6</v>
      </c>
      <c r="J411" s="41"/>
      <c r="K411" s="41"/>
      <c r="L411" s="201"/>
      <c r="M411" s="202"/>
      <c r="N411" s="203"/>
      <c r="O411" s="204"/>
      <c r="P411" s="196" t="s">
        <v>1304</v>
      </c>
      <c r="Q411" s="205" t="s">
        <v>1416</v>
      </c>
      <c r="R411" s="206">
        <v>43998</v>
      </c>
      <c r="S411" s="207">
        <v>3</v>
      </c>
      <c r="T411" s="208">
        <v>2</v>
      </c>
      <c r="U411" s="208">
        <v>3</v>
      </c>
      <c r="V411" s="208"/>
      <c r="W411" s="209">
        <v>3</v>
      </c>
      <c r="X411" s="217">
        <v>12</v>
      </c>
      <c r="Y411" s="211">
        <f t="shared" si="12"/>
        <v>36</v>
      </c>
      <c r="AC411" s="214" t="s">
        <v>978</v>
      </c>
      <c r="AE411" s="214" t="s">
        <v>978</v>
      </c>
      <c r="AI411" s="212"/>
    </row>
    <row r="412" spans="1:35" s="40" customFormat="1" ht="15" x14ac:dyDescent="0.25">
      <c r="A412" s="196" t="s">
        <v>1649</v>
      </c>
      <c r="B412" s="40" t="str">
        <f t="shared" si="13"/>
        <v>ELC228</v>
      </c>
      <c r="C412" s="197" t="s">
        <v>1208</v>
      </c>
      <c r="D412" s="40" t="s">
        <v>880</v>
      </c>
      <c r="E412" s="198">
        <v>228</v>
      </c>
      <c r="F412" s="199" t="s">
        <v>661</v>
      </c>
      <c r="G412" s="242" t="s">
        <v>1860</v>
      </c>
      <c r="H412" s="200"/>
      <c r="I412" s="92" t="s">
        <v>6</v>
      </c>
      <c r="J412" s="41"/>
      <c r="K412" s="41"/>
      <c r="L412" s="201"/>
      <c r="M412" s="202"/>
      <c r="N412" s="203"/>
      <c r="O412" s="204"/>
      <c r="P412" s="196" t="s">
        <v>1304</v>
      </c>
      <c r="Q412" s="205" t="s">
        <v>1416</v>
      </c>
      <c r="R412" s="206">
        <v>42338</v>
      </c>
      <c r="S412" s="207">
        <v>4</v>
      </c>
      <c r="T412" s="208">
        <v>3</v>
      </c>
      <c r="U412" s="208">
        <v>3</v>
      </c>
      <c r="V412" s="208">
        <v>1</v>
      </c>
      <c r="W412" s="209">
        <v>4</v>
      </c>
      <c r="X412" s="217">
        <v>12</v>
      </c>
      <c r="Y412" s="211">
        <f t="shared" si="12"/>
        <v>36</v>
      </c>
      <c r="AC412" s="214" t="s">
        <v>978</v>
      </c>
      <c r="AE412" s="214" t="s">
        <v>978</v>
      </c>
      <c r="AI412" s="212"/>
    </row>
    <row r="413" spans="1:35" ht="15" x14ac:dyDescent="0.25">
      <c r="A413" s="19"/>
      <c r="B413" s="10" t="str">
        <f t="shared" si="13"/>
        <v>ELC236</v>
      </c>
      <c r="C413" s="93" t="s">
        <v>1208</v>
      </c>
      <c r="D413" s="7" t="s">
        <v>880</v>
      </c>
      <c r="E413" s="99">
        <v>236</v>
      </c>
      <c r="F413" s="60" t="s">
        <v>664</v>
      </c>
      <c r="G413" s="7" t="s">
        <v>1852</v>
      </c>
      <c r="H413" s="83"/>
      <c r="I413" s="84" t="s">
        <v>6</v>
      </c>
      <c r="J413" s="11"/>
      <c r="K413" s="12"/>
      <c r="L413" s="42"/>
      <c r="M413" s="128"/>
      <c r="O413" s="125"/>
      <c r="P413" s="19" t="s">
        <v>1304</v>
      </c>
      <c r="Q413" s="69" t="s">
        <v>1416</v>
      </c>
      <c r="R413" s="67">
        <v>43998</v>
      </c>
      <c r="S413" s="56">
        <v>4</v>
      </c>
      <c r="T413" s="20">
        <v>3</v>
      </c>
      <c r="U413" s="20">
        <v>3</v>
      </c>
      <c r="V413" s="20"/>
      <c r="W413" s="57">
        <v>3</v>
      </c>
      <c r="X413" s="76">
        <v>12</v>
      </c>
      <c r="Y413" s="77">
        <f t="shared" si="12"/>
        <v>36</v>
      </c>
      <c r="AC413" s="21" t="s">
        <v>978</v>
      </c>
      <c r="AE413" s="21" t="s">
        <v>978</v>
      </c>
      <c r="AI413" s="22"/>
    </row>
    <row r="414" spans="1:35" ht="15" x14ac:dyDescent="0.25">
      <c r="A414" s="19"/>
      <c r="B414" s="10" t="str">
        <f t="shared" si="13"/>
        <v>ELC242</v>
      </c>
      <c r="C414" s="93" t="s">
        <v>1208</v>
      </c>
      <c r="D414" s="7" t="s">
        <v>880</v>
      </c>
      <c r="E414" s="99">
        <v>242</v>
      </c>
      <c r="F414" s="60" t="s">
        <v>1657</v>
      </c>
      <c r="G414" s="240" t="s">
        <v>1860</v>
      </c>
      <c r="H414" s="83"/>
      <c r="I414" s="84" t="s">
        <v>6</v>
      </c>
      <c r="J414" s="11"/>
      <c r="K414" s="12"/>
      <c r="L414" s="42"/>
      <c r="M414" s="128"/>
      <c r="O414" s="125"/>
      <c r="P414" s="19" t="s">
        <v>1384</v>
      </c>
      <c r="Q414" s="69" t="s">
        <v>1633</v>
      </c>
      <c r="R414" s="67">
        <v>45688</v>
      </c>
      <c r="S414" s="56">
        <v>4</v>
      </c>
      <c r="T414" s="20">
        <v>3</v>
      </c>
      <c r="U414" s="20">
        <v>2</v>
      </c>
      <c r="V414" s="20"/>
      <c r="W414" s="57">
        <v>2</v>
      </c>
      <c r="X414" s="76">
        <v>12</v>
      </c>
      <c r="Y414" s="77">
        <f t="shared" si="12"/>
        <v>24</v>
      </c>
      <c r="AC414" s="21"/>
      <c r="AE414" s="21"/>
      <c r="AI414" s="22"/>
    </row>
    <row r="415" spans="1:35" ht="15" x14ac:dyDescent="0.25">
      <c r="A415" s="19"/>
      <c r="B415" s="10" t="str">
        <f t="shared" si="13"/>
        <v>ELC243</v>
      </c>
      <c r="C415" s="93" t="s">
        <v>1208</v>
      </c>
      <c r="D415" s="7" t="s">
        <v>880</v>
      </c>
      <c r="E415" s="99">
        <v>243</v>
      </c>
      <c r="F415" s="60" t="s">
        <v>18</v>
      </c>
      <c r="G415" s="7" t="s">
        <v>1852</v>
      </c>
      <c r="H415" s="83"/>
      <c r="I415" s="84" t="s">
        <v>6</v>
      </c>
      <c r="J415" s="11"/>
      <c r="K415" s="12"/>
      <c r="L415" s="42"/>
      <c r="M415" s="128"/>
      <c r="O415" s="125"/>
      <c r="P415" s="19" t="s">
        <v>1384</v>
      </c>
      <c r="Q415" s="69" t="s">
        <v>1633</v>
      </c>
      <c r="R415" s="67">
        <v>43283</v>
      </c>
      <c r="S415" s="56">
        <v>4</v>
      </c>
      <c r="T415" s="20">
        <v>3</v>
      </c>
      <c r="U415" s="20">
        <v>3</v>
      </c>
      <c r="V415" s="20"/>
      <c r="W415" s="57">
        <v>3</v>
      </c>
      <c r="X415" s="76">
        <v>12</v>
      </c>
      <c r="Y415" s="77">
        <f t="shared" si="12"/>
        <v>36</v>
      </c>
      <c r="AC415" s="21" t="s">
        <v>978</v>
      </c>
      <c r="AE415" s="21" t="s">
        <v>978</v>
      </c>
      <c r="AI415" s="22"/>
    </row>
    <row r="416" spans="1:35" ht="15" x14ac:dyDescent="0.25">
      <c r="A416" s="19"/>
      <c r="B416" s="10" t="str">
        <f t="shared" si="13"/>
        <v>ELC244</v>
      </c>
      <c r="C416" s="93" t="s">
        <v>1208</v>
      </c>
      <c r="D416" s="7" t="s">
        <v>880</v>
      </c>
      <c r="E416" s="99">
        <v>244</v>
      </c>
      <c r="F416" s="60" t="s">
        <v>1683</v>
      </c>
      <c r="G416" s="240" t="s">
        <v>1860</v>
      </c>
      <c r="H416" s="83"/>
      <c r="I416" s="84" t="s">
        <v>6</v>
      </c>
      <c r="J416" s="11"/>
      <c r="K416" s="12"/>
      <c r="L416" s="42"/>
      <c r="M416" s="128"/>
      <c r="O416" s="125"/>
      <c r="P416" s="19" t="s">
        <v>1384</v>
      </c>
      <c r="Q416" s="69" t="s">
        <v>1633</v>
      </c>
      <c r="R416" s="67">
        <v>45702</v>
      </c>
      <c r="S416" s="56">
        <v>4</v>
      </c>
      <c r="T416" s="20">
        <v>3</v>
      </c>
      <c r="U416" s="20">
        <v>3</v>
      </c>
      <c r="V416" s="20"/>
      <c r="W416" s="57">
        <v>3</v>
      </c>
      <c r="X416" s="76">
        <v>12</v>
      </c>
      <c r="Y416" s="77">
        <f t="shared" si="12"/>
        <v>36</v>
      </c>
      <c r="AC416" s="21"/>
      <c r="AE416" s="21"/>
      <c r="AI416" s="22"/>
    </row>
    <row r="417" spans="1:35" s="40" customFormat="1" ht="15" x14ac:dyDescent="0.25">
      <c r="A417" s="196" t="s">
        <v>1811</v>
      </c>
      <c r="B417" s="40" t="str">
        <f t="shared" si="13"/>
        <v>ELC248</v>
      </c>
      <c r="C417" s="197" t="s">
        <v>1222</v>
      </c>
      <c r="D417" s="40" t="s">
        <v>880</v>
      </c>
      <c r="E417" s="198">
        <v>248</v>
      </c>
      <c r="F417" s="199" t="s">
        <v>677</v>
      </c>
      <c r="G417" s="242" t="s">
        <v>1860</v>
      </c>
      <c r="H417" s="200"/>
      <c r="I417" s="92" t="s">
        <v>6</v>
      </c>
      <c r="J417" s="41"/>
      <c r="K417" s="41"/>
      <c r="L417" s="201"/>
      <c r="M417" s="202"/>
      <c r="N417" s="203"/>
      <c r="O417" s="204"/>
      <c r="P417" s="196" t="s">
        <v>1349</v>
      </c>
      <c r="Q417" s="205" t="s">
        <v>1384</v>
      </c>
      <c r="R417" s="206">
        <v>44005</v>
      </c>
      <c r="S417" s="207">
        <v>4</v>
      </c>
      <c r="T417" s="208">
        <v>3</v>
      </c>
      <c r="U417" s="208">
        <v>3</v>
      </c>
      <c r="V417" s="208"/>
      <c r="W417" s="209">
        <v>3</v>
      </c>
      <c r="X417" s="217">
        <v>12</v>
      </c>
      <c r="Y417" s="211">
        <f t="shared" si="12"/>
        <v>36</v>
      </c>
      <c r="AC417" s="214" t="s">
        <v>978</v>
      </c>
      <c r="AE417" s="214" t="s">
        <v>978</v>
      </c>
      <c r="AI417" s="212"/>
    </row>
    <row r="418" spans="1:35" ht="15" x14ac:dyDescent="0.25">
      <c r="A418" s="19"/>
      <c r="B418" s="10" t="str">
        <f t="shared" si="13"/>
        <v>ELC255</v>
      </c>
      <c r="C418" s="93" t="s">
        <v>1222</v>
      </c>
      <c r="D418" s="7" t="s">
        <v>880</v>
      </c>
      <c r="E418" s="99">
        <v>255</v>
      </c>
      <c r="F418" s="60" t="s">
        <v>661</v>
      </c>
      <c r="G418" s="240" t="s">
        <v>1860</v>
      </c>
      <c r="H418" s="83"/>
      <c r="I418" s="84" t="s">
        <v>6</v>
      </c>
      <c r="J418" s="11"/>
      <c r="K418" s="12"/>
      <c r="L418" s="42"/>
      <c r="M418" s="128"/>
      <c r="O418" s="125"/>
      <c r="P418" s="19" t="s">
        <v>1384</v>
      </c>
      <c r="Q418" s="69" t="s">
        <v>1633</v>
      </c>
      <c r="R418" s="67">
        <v>45688</v>
      </c>
      <c r="S418" s="56">
        <v>4</v>
      </c>
      <c r="T418" s="20">
        <v>3</v>
      </c>
      <c r="U418" s="20">
        <v>3</v>
      </c>
      <c r="V418" s="20"/>
      <c r="W418" s="57">
        <v>3</v>
      </c>
      <c r="X418" s="76">
        <v>12</v>
      </c>
      <c r="Y418" s="77">
        <f t="shared" si="12"/>
        <v>36</v>
      </c>
      <c r="AC418" s="21"/>
      <c r="AE418" s="21"/>
      <c r="AI418" s="22"/>
    </row>
    <row r="419" spans="1:35" s="40" customFormat="1" ht="15" x14ac:dyDescent="0.25">
      <c r="A419" s="196" t="s">
        <v>1811</v>
      </c>
      <c r="B419" s="40" t="str">
        <f t="shared" si="13"/>
        <v>ELC260</v>
      </c>
      <c r="C419" s="197" t="s">
        <v>1208</v>
      </c>
      <c r="D419" s="40" t="s">
        <v>880</v>
      </c>
      <c r="E419" s="198">
        <v>260</v>
      </c>
      <c r="F419" s="199" t="s">
        <v>19</v>
      </c>
      <c r="G419" s="242" t="s">
        <v>1860</v>
      </c>
      <c r="H419" s="200"/>
      <c r="I419" s="92" t="s">
        <v>6</v>
      </c>
      <c r="J419" s="41"/>
      <c r="K419" s="41"/>
      <c r="L419" s="201"/>
      <c r="M419" s="202"/>
      <c r="N419" s="203"/>
      <c r="O419" s="204"/>
      <c r="P419" s="196" t="s">
        <v>621</v>
      </c>
      <c r="Q419" s="205" t="s">
        <v>1104</v>
      </c>
      <c r="S419" s="207">
        <v>4</v>
      </c>
      <c r="T419" s="208">
        <v>3</v>
      </c>
      <c r="U419" s="208">
        <v>3</v>
      </c>
      <c r="V419" s="208"/>
      <c r="W419" s="209">
        <v>3</v>
      </c>
      <c r="X419" s="217">
        <v>12</v>
      </c>
      <c r="Y419" s="211">
        <f t="shared" si="12"/>
        <v>36</v>
      </c>
      <c r="AC419" s="214" t="s">
        <v>978</v>
      </c>
      <c r="AE419" s="214" t="s">
        <v>978</v>
      </c>
      <c r="AI419" s="212"/>
    </row>
    <row r="420" spans="1:35" ht="15" x14ac:dyDescent="0.25">
      <c r="A420" s="19"/>
      <c r="B420" s="10" t="str">
        <f t="shared" si="13"/>
        <v>ELC265</v>
      </c>
      <c r="C420" s="93" t="s">
        <v>1208</v>
      </c>
      <c r="D420" s="7" t="s">
        <v>880</v>
      </c>
      <c r="E420" s="99">
        <v>265</v>
      </c>
      <c r="F420" s="60" t="s">
        <v>688</v>
      </c>
      <c r="G420" s="240" t="s">
        <v>1860</v>
      </c>
      <c r="H420" s="83"/>
      <c r="I420" s="84" t="s">
        <v>6</v>
      </c>
      <c r="J420" s="11"/>
      <c r="K420" s="12"/>
      <c r="L420" s="42"/>
      <c r="M420" s="128"/>
      <c r="O420" s="125"/>
      <c r="P420" s="19" t="s">
        <v>602</v>
      </c>
      <c r="Q420" s="69" t="s">
        <v>673</v>
      </c>
      <c r="S420" s="56">
        <v>3</v>
      </c>
      <c r="T420" s="20">
        <v>2</v>
      </c>
      <c r="U420" s="20">
        <v>4</v>
      </c>
      <c r="V420" s="20"/>
      <c r="W420" s="57">
        <v>4</v>
      </c>
      <c r="X420" s="76">
        <v>12</v>
      </c>
      <c r="Y420" s="77">
        <f t="shared" si="12"/>
        <v>48</v>
      </c>
      <c r="AC420" s="21" t="s">
        <v>978</v>
      </c>
      <c r="AE420" s="21" t="s">
        <v>978</v>
      </c>
      <c r="AI420" s="22"/>
    </row>
    <row r="421" spans="1:35" ht="15" x14ac:dyDescent="0.25">
      <c r="A421" s="19"/>
      <c r="B421" s="10" t="str">
        <f t="shared" si="13"/>
        <v>ELC266</v>
      </c>
      <c r="C421" s="93" t="s">
        <v>1208</v>
      </c>
      <c r="D421" s="7" t="s">
        <v>880</v>
      </c>
      <c r="E421" s="99">
        <v>266</v>
      </c>
      <c r="F421" s="60" t="s">
        <v>717</v>
      </c>
      <c r="G421" s="7" t="s">
        <v>1852</v>
      </c>
      <c r="H421" s="83"/>
      <c r="I421" s="84" t="s">
        <v>6</v>
      </c>
      <c r="J421" s="11"/>
      <c r="K421" s="12"/>
      <c r="L421" s="42"/>
      <c r="M421" s="128"/>
      <c r="O421" s="125"/>
      <c r="P421" s="19" t="s">
        <v>1523</v>
      </c>
      <c r="Q421" s="69" t="s">
        <v>1808</v>
      </c>
      <c r="R421" s="67">
        <v>46098</v>
      </c>
      <c r="S421" s="56">
        <v>4</v>
      </c>
      <c r="T421" s="20">
        <v>3</v>
      </c>
      <c r="U421" s="20">
        <v>4</v>
      </c>
      <c r="V421" s="20"/>
      <c r="W421" s="57">
        <v>4</v>
      </c>
      <c r="X421" s="76">
        <v>12</v>
      </c>
      <c r="Y421" s="77">
        <f t="shared" si="12"/>
        <v>48</v>
      </c>
      <c r="AC421" s="21" t="s">
        <v>978</v>
      </c>
      <c r="AE421" s="21" t="s">
        <v>978</v>
      </c>
      <c r="AI421" s="22"/>
    </row>
    <row r="422" spans="1:35" ht="15" x14ac:dyDescent="0.25">
      <c r="A422" s="19"/>
      <c r="B422" s="10" t="str">
        <f t="shared" si="13"/>
        <v>ELC270</v>
      </c>
      <c r="C422" s="93" t="s">
        <v>1208</v>
      </c>
      <c r="D422" s="7" t="s">
        <v>880</v>
      </c>
      <c r="E422" s="99">
        <v>270</v>
      </c>
      <c r="F422" s="60" t="s">
        <v>20</v>
      </c>
      <c r="G422" s="240" t="s">
        <v>1860</v>
      </c>
      <c r="H422" s="83"/>
      <c r="I422" s="84" t="s">
        <v>6</v>
      </c>
      <c r="J422" s="11"/>
      <c r="K422" s="12"/>
      <c r="L422" s="42"/>
      <c r="M422" s="128"/>
      <c r="O422" s="125"/>
      <c r="P422" s="19" t="s">
        <v>600</v>
      </c>
      <c r="Q422" s="69" t="s">
        <v>621</v>
      </c>
      <c r="S422" s="56">
        <v>4</v>
      </c>
      <c r="T422" s="20">
        <v>3</v>
      </c>
      <c r="U422" s="20">
        <v>2</v>
      </c>
      <c r="V422" s="20"/>
      <c r="W422" s="57">
        <v>2</v>
      </c>
      <c r="X422" s="76">
        <v>12</v>
      </c>
      <c r="Y422" s="77">
        <f t="shared" si="12"/>
        <v>24</v>
      </c>
      <c r="AC422" s="21" t="s">
        <v>978</v>
      </c>
      <c r="AE422" s="21" t="s">
        <v>978</v>
      </c>
      <c r="AI422" s="22"/>
    </row>
    <row r="423" spans="1:35" ht="15" x14ac:dyDescent="0.25">
      <c r="A423" s="19"/>
      <c r="B423" s="10" t="str">
        <f t="shared" si="13"/>
        <v>ELC272</v>
      </c>
      <c r="C423" s="93" t="s">
        <v>1208</v>
      </c>
      <c r="D423" s="7" t="s">
        <v>880</v>
      </c>
      <c r="E423" s="99">
        <v>272</v>
      </c>
      <c r="F423" s="60" t="s">
        <v>718</v>
      </c>
      <c r="G423" s="240" t="s">
        <v>1860</v>
      </c>
      <c r="H423" s="83"/>
      <c r="I423" s="84" t="s">
        <v>6</v>
      </c>
      <c r="J423" s="11"/>
      <c r="K423" s="12"/>
      <c r="L423" s="42"/>
      <c r="M423" s="128"/>
      <c r="O423" s="125"/>
      <c r="P423" s="19" t="s">
        <v>1523</v>
      </c>
      <c r="Q423" s="69" t="s">
        <v>1808</v>
      </c>
      <c r="R423" s="67">
        <v>46098</v>
      </c>
      <c r="S423" s="56">
        <v>4</v>
      </c>
      <c r="T423" s="20">
        <v>3</v>
      </c>
      <c r="U423" s="20">
        <v>4</v>
      </c>
      <c r="V423" s="20"/>
      <c r="W423" s="57">
        <v>4</v>
      </c>
      <c r="X423" s="76">
        <v>12</v>
      </c>
      <c r="Y423" s="77">
        <f t="shared" si="12"/>
        <v>48</v>
      </c>
      <c r="AC423" s="21" t="s">
        <v>978</v>
      </c>
      <c r="AE423" s="21" t="s">
        <v>978</v>
      </c>
      <c r="AI423" s="22"/>
    </row>
    <row r="424" spans="1:35" ht="15" x14ac:dyDescent="0.25">
      <c r="A424" s="19"/>
      <c r="B424" s="10" t="str">
        <f t="shared" si="13"/>
        <v>ELC275</v>
      </c>
      <c r="C424" s="93" t="s">
        <v>1208</v>
      </c>
      <c r="D424" s="7" t="s">
        <v>880</v>
      </c>
      <c r="E424" s="99">
        <v>275</v>
      </c>
      <c r="F424" s="60" t="s">
        <v>715</v>
      </c>
      <c r="G424" s="7" t="s">
        <v>1852</v>
      </c>
      <c r="H424" s="83"/>
      <c r="I424" s="84" t="s">
        <v>6</v>
      </c>
      <c r="J424" s="11"/>
      <c r="K424" s="12"/>
      <c r="L424" s="42"/>
      <c r="M424" s="128"/>
      <c r="O424" s="125"/>
      <c r="P424" s="19" t="s">
        <v>1523</v>
      </c>
      <c r="Q424" s="69" t="s">
        <v>1808</v>
      </c>
      <c r="R424" s="67">
        <v>46098</v>
      </c>
      <c r="S424" s="56">
        <v>4</v>
      </c>
      <c r="T424" s="20">
        <v>3</v>
      </c>
      <c r="U424" s="20">
        <v>4</v>
      </c>
      <c r="V424" s="20"/>
      <c r="W424" s="57">
        <v>4</v>
      </c>
      <c r="X424" s="76">
        <v>12</v>
      </c>
      <c r="Y424" s="77">
        <f t="shared" si="12"/>
        <v>48</v>
      </c>
      <c r="AC424" s="21" t="s">
        <v>978</v>
      </c>
      <c r="AE424" s="21" t="s">
        <v>978</v>
      </c>
      <c r="AI424" s="22"/>
    </row>
    <row r="425" spans="1:35" ht="15" x14ac:dyDescent="0.25">
      <c r="A425" s="19"/>
      <c r="B425" s="10" t="str">
        <f t="shared" si="13"/>
        <v>ELC282</v>
      </c>
      <c r="C425" s="93" t="s">
        <v>1208</v>
      </c>
      <c r="D425" s="7" t="s">
        <v>880</v>
      </c>
      <c r="E425" s="99">
        <v>282</v>
      </c>
      <c r="F425" s="60" t="s">
        <v>716</v>
      </c>
      <c r="G425" s="240" t="s">
        <v>1860</v>
      </c>
      <c r="H425" s="83"/>
      <c r="I425" s="84" t="s">
        <v>6</v>
      </c>
      <c r="J425" s="11"/>
      <c r="K425" s="12"/>
      <c r="L425" s="42"/>
      <c r="M425" s="128"/>
      <c r="O425" s="125"/>
      <c r="P425" s="19" t="s">
        <v>1523</v>
      </c>
      <c r="Q425" s="69" t="s">
        <v>1808</v>
      </c>
      <c r="R425" s="67">
        <v>46098</v>
      </c>
      <c r="S425" s="56">
        <v>4</v>
      </c>
      <c r="T425" s="20">
        <v>4</v>
      </c>
      <c r="U425" s="20">
        <v>0</v>
      </c>
      <c r="V425" s="20"/>
      <c r="W425" s="57">
        <v>0</v>
      </c>
      <c r="X425" s="76">
        <v>12</v>
      </c>
      <c r="Y425" s="77">
        <f t="shared" si="12"/>
        <v>0</v>
      </c>
      <c r="AC425" s="21" t="s">
        <v>978</v>
      </c>
      <c r="AE425" s="21" t="s">
        <v>978</v>
      </c>
      <c r="AI425" s="22"/>
    </row>
    <row r="426" spans="1:35" ht="15" x14ac:dyDescent="0.25">
      <c r="A426" s="19"/>
      <c r="B426" s="10" t="str">
        <f t="shared" si="13"/>
        <v>ELC289</v>
      </c>
      <c r="C426" s="93" t="s">
        <v>1208</v>
      </c>
      <c r="D426" s="7" t="s">
        <v>880</v>
      </c>
      <c r="E426" s="99">
        <v>289</v>
      </c>
      <c r="F426" s="60" t="s">
        <v>9</v>
      </c>
      <c r="G426" s="7" t="s">
        <v>1853</v>
      </c>
      <c r="H426" s="83"/>
      <c r="I426" s="84" t="s">
        <v>6</v>
      </c>
      <c r="J426" s="11"/>
      <c r="K426" s="12"/>
      <c r="L426" s="42"/>
      <c r="M426" s="128"/>
      <c r="O426" s="125"/>
      <c r="P426" s="19"/>
      <c r="Q426" s="69"/>
      <c r="S426" s="56">
        <v>3</v>
      </c>
      <c r="T426" s="20">
        <v>0</v>
      </c>
      <c r="U426" s="20">
        <v>0</v>
      </c>
      <c r="V426" s="20"/>
      <c r="W426" s="57">
        <v>0</v>
      </c>
      <c r="X426" s="76">
        <v>12</v>
      </c>
      <c r="Y426" s="77">
        <f t="shared" si="12"/>
        <v>0</v>
      </c>
      <c r="AC426" s="21" t="s">
        <v>978</v>
      </c>
      <c r="AE426" s="21" t="s">
        <v>978</v>
      </c>
      <c r="AI426" s="22"/>
    </row>
    <row r="427" spans="1:35" ht="15" x14ac:dyDescent="0.25">
      <c r="A427" s="19"/>
      <c r="B427" s="10" t="str">
        <f t="shared" si="13"/>
        <v>ELC290</v>
      </c>
      <c r="C427" s="93" t="s">
        <v>1208</v>
      </c>
      <c r="D427" s="7" t="s">
        <v>880</v>
      </c>
      <c r="E427" s="99">
        <v>290</v>
      </c>
      <c r="F427" s="60" t="s">
        <v>1684</v>
      </c>
      <c r="G427" s="240" t="s">
        <v>1860</v>
      </c>
      <c r="H427" s="83"/>
      <c r="I427" s="84" t="s">
        <v>6</v>
      </c>
      <c r="J427" s="11"/>
      <c r="K427" s="12"/>
      <c r="L427" s="42"/>
      <c r="M427" s="128"/>
      <c r="O427" s="125" t="s">
        <v>1379</v>
      </c>
      <c r="P427" s="19" t="s">
        <v>1384</v>
      </c>
      <c r="Q427" s="69" t="s">
        <v>1633</v>
      </c>
      <c r="R427" s="67">
        <v>45702</v>
      </c>
      <c r="S427" s="56">
        <v>4</v>
      </c>
      <c r="T427" s="20">
        <v>1</v>
      </c>
      <c r="U427" s="20">
        <v>0</v>
      </c>
      <c r="V427" s="20">
        <v>9</v>
      </c>
      <c r="W427" s="57">
        <v>9</v>
      </c>
      <c r="X427" s="76">
        <v>12</v>
      </c>
      <c r="Y427" s="77">
        <f t="shared" si="12"/>
        <v>0</v>
      </c>
      <c r="AC427" s="21" t="s">
        <v>978</v>
      </c>
      <c r="AE427" s="21" t="s">
        <v>978</v>
      </c>
      <c r="AI427" s="22"/>
    </row>
    <row r="428" spans="1:35" s="40" customFormat="1" ht="15" x14ac:dyDescent="0.25">
      <c r="A428" s="196" t="s">
        <v>1811</v>
      </c>
      <c r="B428" s="40" t="str">
        <f t="shared" si="13"/>
        <v>ELC291</v>
      </c>
      <c r="C428" s="197" t="s">
        <v>1208</v>
      </c>
      <c r="D428" s="40" t="s">
        <v>880</v>
      </c>
      <c r="E428" s="198">
        <v>291</v>
      </c>
      <c r="F428" s="199" t="s">
        <v>290</v>
      </c>
      <c r="G428" s="242" t="s">
        <v>1860</v>
      </c>
      <c r="H428" s="200"/>
      <c r="I428" s="92" t="s">
        <v>6</v>
      </c>
      <c r="J428" s="41"/>
      <c r="K428" s="41"/>
      <c r="L428" s="201"/>
      <c r="M428" s="202"/>
      <c r="N428" s="203"/>
      <c r="O428" s="204" t="s">
        <v>1379</v>
      </c>
      <c r="P428" s="196" t="s">
        <v>600</v>
      </c>
      <c r="Q428" s="205" t="s">
        <v>621</v>
      </c>
      <c r="S428" s="207">
        <v>3</v>
      </c>
      <c r="T428" s="208">
        <v>0</v>
      </c>
      <c r="U428" s="208">
        <v>0</v>
      </c>
      <c r="V428" s="208">
        <v>10</v>
      </c>
      <c r="W428" s="209">
        <v>10</v>
      </c>
      <c r="X428" s="217">
        <v>12</v>
      </c>
      <c r="Y428" s="211">
        <f t="shared" si="12"/>
        <v>0</v>
      </c>
      <c r="AC428" s="214" t="s">
        <v>978</v>
      </c>
      <c r="AE428" s="214" t="s">
        <v>978</v>
      </c>
      <c r="AI428" s="212"/>
    </row>
    <row r="429" spans="1:35" ht="15" x14ac:dyDescent="0.25">
      <c r="A429" s="19"/>
      <c r="B429" s="10" t="str">
        <f t="shared" si="13"/>
        <v>ELM105</v>
      </c>
      <c r="C429" s="93" t="s">
        <v>1208</v>
      </c>
      <c r="D429" s="7" t="s">
        <v>881</v>
      </c>
      <c r="E429" s="99">
        <v>105</v>
      </c>
      <c r="F429" s="60" t="s">
        <v>1675</v>
      </c>
      <c r="G429" s="7" t="s">
        <v>1852</v>
      </c>
      <c r="H429" s="83"/>
      <c r="I429" s="84" t="s">
        <v>6</v>
      </c>
      <c r="J429" s="11"/>
      <c r="K429" s="12"/>
      <c r="L429" s="42"/>
      <c r="M429" s="128"/>
      <c r="O429" s="125"/>
      <c r="P429" s="19" t="s">
        <v>1384</v>
      </c>
      <c r="Q429" s="69" t="s">
        <v>1633</v>
      </c>
      <c r="R429" s="67">
        <v>45702</v>
      </c>
      <c r="S429" s="56">
        <v>3</v>
      </c>
      <c r="T429" s="20">
        <v>2</v>
      </c>
      <c r="U429" s="20">
        <v>4</v>
      </c>
      <c r="V429" s="20"/>
      <c r="W429" s="57">
        <v>4</v>
      </c>
      <c r="X429" s="76">
        <v>12</v>
      </c>
      <c r="Y429" s="77">
        <f t="shared" si="12"/>
        <v>48</v>
      </c>
      <c r="AC429" s="21"/>
      <c r="AE429" s="21"/>
      <c r="AI429" s="22"/>
    </row>
    <row r="430" spans="1:35" ht="15" x14ac:dyDescent="0.25">
      <c r="A430" s="19"/>
      <c r="B430" s="10" t="str">
        <f t="shared" si="13"/>
        <v>ELM108</v>
      </c>
      <c r="C430" s="93" t="s">
        <v>1208</v>
      </c>
      <c r="D430" s="7" t="s">
        <v>881</v>
      </c>
      <c r="E430" s="99">
        <v>108</v>
      </c>
      <c r="F430" s="60" t="s">
        <v>722</v>
      </c>
      <c r="G430" s="7" t="s">
        <v>1852</v>
      </c>
      <c r="H430" s="83"/>
      <c r="I430" s="84" t="s">
        <v>6</v>
      </c>
      <c r="J430" s="11"/>
      <c r="K430" s="12"/>
      <c r="L430" s="42"/>
      <c r="M430" s="128"/>
      <c r="O430" s="125"/>
      <c r="P430" s="19" t="s">
        <v>1384</v>
      </c>
      <c r="Q430" s="69" t="s">
        <v>1633</v>
      </c>
      <c r="R430" s="67">
        <v>45702</v>
      </c>
      <c r="S430" s="56">
        <v>1</v>
      </c>
      <c r="T430" s="20">
        <v>1</v>
      </c>
      <c r="U430" s="20">
        <v>1</v>
      </c>
      <c r="V430" s="20"/>
      <c r="W430" s="57">
        <v>1</v>
      </c>
      <c r="X430" s="76">
        <v>12</v>
      </c>
      <c r="Y430" s="77">
        <f t="shared" si="12"/>
        <v>12</v>
      </c>
      <c r="AC430" s="21" t="s">
        <v>1775</v>
      </c>
      <c r="AD430" s="7">
        <v>59</v>
      </c>
      <c r="AE430" s="21"/>
      <c r="AI430" s="22" t="s">
        <v>1785</v>
      </c>
    </row>
    <row r="431" spans="1:35" ht="15" x14ac:dyDescent="0.25">
      <c r="A431" s="19"/>
      <c r="B431" s="10" t="str">
        <f t="shared" si="13"/>
        <v>ELM130</v>
      </c>
      <c r="C431" s="93" t="s">
        <v>1209</v>
      </c>
      <c r="D431" s="7" t="s">
        <v>881</v>
      </c>
      <c r="E431" s="99">
        <v>130</v>
      </c>
      <c r="F431" s="60" t="s">
        <v>292</v>
      </c>
      <c r="G431" s="7" t="s">
        <v>1852</v>
      </c>
      <c r="H431" s="83"/>
      <c r="I431" s="84" t="s">
        <v>6</v>
      </c>
      <c r="J431" s="11"/>
      <c r="K431" s="12"/>
      <c r="L431" s="42"/>
      <c r="M431" s="128"/>
      <c r="O431" s="125"/>
      <c r="P431" s="19" t="s">
        <v>1304</v>
      </c>
      <c r="Q431" s="69" t="s">
        <v>1416</v>
      </c>
      <c r="R431" s="67">
        <v>43991</v>
      </c>
      <c r="S431" s="56">
        <v>3</v>
      </c>
      <c r="T431" s="20">
        <v>2</v>
      </c>
      <c r="U431" s="20">
        <v>3</v>
      </c>
      <c r="V431" s="20"/>
      <c r="W431" s="57">
        <v>3</v>
      </c>
      <c r="X431" s="76">
        <v>12</v>
      </c>
      <c r="Y431" s="77">
        <f t="shared" ref="Y431:Y466" si="14">IF(AND(OR(D431="ENG",D431="EAP",D431="ESL",D431="MAT"),U431=0),X431,IF(AND(U431&gt;=0,U431&lt;=6),ROUNDUP(U431,0)*X431,IF(AND(U431&gt;0,U431&gt;6),6*X431)))</f>
        <v>36</v>
      </c>
      <c r="AC431" s="21" t="s">
        <v>978</v>
      </c>
      <c r="AE431" s="21" t="s">
        <v>978</v>
      </c>
      <c r="AI431" s="22"/>
    </row>
    <row r="432" spans="1:35" ht="15" x14ac:dyDescent="0.25">
      <c r="A432" s="19"/>
      <c r="B432" s="10" t="str">
        <f t="shared" si="13"/>
        <v>ELM155</v>
      </c>
      <c r="C432" s="93" t="s">
        <v>1209</v>
      </c>
      <c r="D432" s="7" t="s">
        <v>881</v>
      </c>
      <c r="E432" s="99">
        <v>155</v>
      </c>
      <c r="F432" s="60" t="s">
        <v>1113</v>
      </c>
      <c r="G432" s="240" t="s">
        <v>1860</v>
      </c>
      <c r="H432" s="83"/>
      <c r="I432" s="84" t="s">
        <v>6</v>
      </c>
      <c r="J432" s="11"/>
      <c r="K432" s="12"/>
      <c r="L432" s="42"/>
      <c r="M432" s="128"/>
      <c r="O432" s="125"/>
      <c r="P432" s="19" t="s">
        <v>1304</v>
      </c>
      <c r="Q432" s="69" t="s">
        <v>1416</v>
      </c>
      <c r="R432" s="67">
        <v>44047</v>
      </c>
      <c r="S432" s="56">
        <v>4</v>
      </c>
      <c r="T432" s="20">
        <v>3</v>
      </c>
      <c r="U432" s="20">
        <v>2</v>
      </c>
      <c r="V432" s="20"/>
      <c r="W432" s="57">
        <v>2</v>
      </c>
      <c r="X432" s="76">
        <v>12</v>
      </c>
      <c r="Y432" s="77">
        <f t="shared" si="14"/>
        <v>24</v>
      </c>
      <c r="AC432" s="21"/>
      <c r="AE432" s="21"/>
      <c r="AI432" s="22"/>
    </row>
    <row r="433" spans="1:35" ht="15" x14ac:dyDescent="0.25">
      <c r="A433" s="19"/>
      <c r="B433" s="10" t="str">
        <f t="shared" si="13"/>
        <v>ELM175</v>
      </c>
      <c r="C433" s="93" t="s">
        <v>1209</v>
      </c>
      <c r="D433" s="7" t="s">
        <v>881</v>
      </c>
      <c r="E433" s="99">
        <v>175</v>
      </c>
      <c r="F433" s="60" t="s">
        <v>1114</v>
      </c>
      <c r="G433" s="7" t="s">
        <v>1852</v>
      </c>
      <c r="H433" s="83"/>
      <c r="I433" s="84" t="s">
        <v>6</v>
      </c>
      <c r="J433" s="11"/>
      <c r="K433" s="12"/>
      <c r="L433" s="42"/>
      <c r="M433" s="128"/>
      <c r="O433" s="125"/>
      <c r="P433" s="19" t="s">
        <v>1304</v>
      </c>
      <c r="Q433" s="69" t="s">
        <v>1416</v>
      </c>
      <c r="R433" s="67">
        <v>44047</v>
      </c>
      <c r="S433" s="56">
        <v>4</v>
      </c>
      <c r="T433" s="20">
        <v>3</v>
      </c>
      <c r="U433" s="20">
        <v>3</v>
      </c>
      <c r="V433" s="20"/>
      <c r="W433" s="57">
        <v>3</v>
      </c>
      <c r="X433" s="76">
        <v>12</v>
      </c>
      <c r="Y433" s="77">
        <f t="shared" si="14"/>
        <v>36</v>
      </c>
      <c r="AC433" s="21"/>
      <c r="AE433" s="21"/>
      <c r="AI433" s="22"/>
    </row>
    <row r="434" spans="1:35" ht="15" x14ac:dyDescent="0.25">
      <c r="A434" s="19"/>
      <c r="B434" s="10" t="str">
        <f t="shared" si="13"/>
        <v>ELM189</v>
      </c>
      <c r="C434" s="93" t="s">
        <v>1209</v>
      </c>
      <c r="D434" s="7" t="s">
        <v>881</v>
      </c>
      <c r="E434" s="99">
        <v>189</v>
      </c>
      <c r="F434" s="60" t="s">
        <v>9</v>
      </c>
      <c r="G434" s="7" t="s">
        <v>1853</v>
      </c>
      <c r="H434" s="83"/>
      <c r="I434" s="84" t="s">
        <v>6</v>
      </c>
      <c r="J434" s="11"/>
      <c r="K434" s="12"/>
      <c r="L434" s="42"/>
      <c r="M434" s="128"/>
      <c r="O434" s="125"/>
      <c r="P434" s="19"/>
      <c r="Q434" s="69"/>
      <c r="S434" s="56">
        <v>3</v>
      </c>
      <c r="T434" s="20">
        <v>0</v>
      </c>
      <c r="U434" s="20">
        <v>0</v>
      </c>
      <c r="V434" s="20"/>
      <c r="W434" s="57">
        <v>0</v>
      </c>
      <c r="X434" s="76">
        <v>12</v>
      </c>
      <c r="Y434" s="77">
        <f t="shared" si="14"/>
        <v>0</v>
      </c>
      <c r="AC434" s="21" t="s">
        <v>978</v>
      </c>
      <c r="AE434" s="21" t="s">
        <v>978</v>
      </c>
      <c r="AI434" s="22"/>
    </row>
    <row r="435" spans="1:35" ht="15" x14ac:dyDescent="0.25">
      <c r="A435" s="19"/>
      <c r="B435" s="10" t="str">
        <f t="shared" si="13"/>
        <v>ELM205</v>
      </c>
      <c r="C435" s="93" t="s">
        <v>1209</v>
      </c>
      <c r="D435" s="7" t="s">
        <v>881</v>
      </c>
      <c r="E435" s="99">
        <v>205</v>
      </c>
      <c r="F435" s="60" t="s">
        <v>291</v>
      </c>
      <c r="G435" s="240" t="s">
        <v>1860</v>
      </c>
      <c r="H435" s="83"/>
      <c r="I435" s="84" t="s">
        <v>6</v>
      </c>
      <c r="J435" s="11"/>
      <c r="K435" s="12"/>
      <c r="L435" s="42"/>
      <c r="M435" s="128"/>
      <c r="O435" s="125"/>
      <c r="P435" s="19" t="s">
        <v>1304</v>
      </c>
      <c r="Q435" s="69" t="s">
        <v>1416</v>
      </c>
      <c r="R435" s="67">
        <v>43991</v>
      </c>
      <c r="S435" s="56">
        <v>3</v>
      </c>
      <c r="T435" s="20">
        <v>2</v>
      </c>
      <c r="U435" s="20">
        <v>4</v>
      </c>
      <c r="V435" s="20"/>
      <c r="W435" s="57">
        <v>4</v>
      </c>
      <c r="X435" s="76">
        <v>12</v>
      </c>
      <c r="Y435" s="77">
        <f t="shared" si="14"/>
        <v>48</v>
      </c>
      <c r="AC435" s="21" t="s">
        <v>978</v>
      </c>
      <c r="AE435" s="21" t="s">
        <v>978</v>
      </c>
      <c r="AI435" s="22"/>
    </row>
    <row r="436" spans="1:35" ht="15" x14ac:dyDescent="0.25">
      <c r="A436" s="19"/>
      <c r="B436" s="10" t="str">
        <f t="shared" si="13"/>
        <v>ELM230</v>
      </c>
      <c r="C436" s="93" t="s">
        <v>1209</v>
      </c>
      <c r="D436" s="7" t="s">
        <v>881</v>
      </c>
      <c r="E436" s="99">
        <v>230</v>
      </c>
      <c r="F436" s="60" t="s">
        <v>1115</v>
      </c>
      <c r="G436" s="240" t="s">
        <v>1860</v>
      </c>
      <c r="H436" s="83"/>
      <c r="I436" s="84" t="s">
        <v>6</v>
      </c>
      <c r="J436" s="11"/>
      <c r="K436" s="12"/>
      <c r="L436" s="42"/>
      <c r="M436" s="128"/>
      <c r="O436" s="125"/>
      <c r="P436" s="19" t="s">
        <v>621</v>
      </c>
      <c r="Q436" s="69" t="s">
        <v>1104</v>
      </c>
      <c r="S436" s="56">
        <v>3</v>
      </c>
      <c r="T436" s="20">
        <v>2</v>
      </c>
      <c r="U436" s="20">
        <v>3</v>
      </c>
      <c r="V436" s="20"/>
      <c r="W436" s="57">
        <v>3</v>
      </c>
      <c r="X436" s="76">
        <v>12</v>
      </c>
      <c r="Y436" s="77">
        <f t="shared" si="14"/>
        <v>36</v>
      </c>
      <c r="AC436" s="21"/>
      <c r="AE436" s="21"/>
      <c r="AI436" s="22"/>
    </row>
    <row r="437" spans="1:35" ht="15" x14ac:dyDescent="0.25">
      <c r="A437" s="19"/>
      <c r="B437" s="10" t="str">
        <f t="shared" si="13"/>
        <v>ELM235</v>
      </c>
      <c r="C437" s="93" t="s">
        <v>1209</v>
      </c>
      <c r="D437" s="7" t="s">
        <v>881</v>
      </c>
      <c r="E437" s="99">
        <v>235</v>
      </c>
      <c r="F437" s="60" t="s">
        <v>1676</v>
      </c>
      <c r="G437" s="240" t="s">
        <v>1860</v>
      </c>
      <c r="H437" s="83"/>
      <c r="I437" s="84" t="s">
        <v>6</v>
      </c>
      <c r="J437" s="11"/>
      <c r="K437" s="12"/>
      <c r="L437" s="42"/>
      <c r="M437" s="128"/>
      <c r="O437" s="125"/>
      <c r="P437" s="19" t="s">
        <v>1384</v>
      </c>
      <c r="Q437" s="69" t="s">
        <v>1633</v>
      </c>
      <c r="R437" s="67">
        <v>45702</v>
      </c>
      <c r="S437" s="56">
        <v>4</v>
      </c>
      <c r="T437" s="20">
        <v>3</v>
      </c>
      <c r="U437" s="20">
        <v>2</v>
      </c>
      <c r="V437" s="20"/>
      <c r="W437" s="57">
        <v>2</v>
      </c>
      <c r="X437" s="76">
        <v>12</v>
      </c>
      <c r="Y437" s="77">
        <f t="shared" ref="Y437" si="15">IF(AND(OR(D437="ENG",D437="EAP",D437="ESL",D437="MAT"),U437=0),X437,IF(AND(U437&gt;=0,U437&lt;=6),ROUNDUP(U437,0)*X437,IF(AND(U437&gt;0,U437&gt;6),6*X437)))</f>
        <v>24</v>
      </c>
      <c r="AC437" s="21"/>
      <c r="AE437" s="21"/>
      <c r="AI437" s="22"/>
    </row>
    <row r="438" spans="1:35" ht="15" x14ac:dyDescent="0.25">
      <c r="A438" s="19"/>
      <c r="B438" s="10" t="str">
        <f t="shared" si="13"/>
        <v>ELM243</v>
      </c>
      <c r="C438" s="93" t="s">
        <v>1209</v>
      </c>
      <c r="D438" s="7" t="s">
        <v>881</v>
      </c>
      <c r="E438" s="99">
        <v>243</v>
      </c>
      <c r="F438" s="60" t="s">
        <v>1116</v>
      </c>
      <c r="G438" s="240" t="s">
        <v>1860</v>
      </c>
      <c r="H438" s="83"/>
      <c r="I438" s="84" t="s">
        <v>6</v>
      </c>
      <c r="J438" s="11"/>
      <c r="K438" s="12"/>
      <c r="L438" s="42"/>
      <c r="M438" s="128"/>
      <c r="O438" s="125"/>
      <c r="P438" s="19" t="s">
        <v>1384</v>
      </c>
      <c r="Q438" s="69" t="s">
        <v>1633</v>
      </c>
      <c r="R438" s="67">
        <v>45688</v>
      </c>
      <c r="S438" s="56">
        <v>4</v>
      </c>
      <c r="T438" s="20">
        <v>3</v>
      </c>
      <c r="U438" s="20">
        <v>3</v>
      </c>
      <c r="V438" s="20"/>
      <c r="W438" s="57">
        <v>3</v>
      </c>
      <c r="X438" s="76">
        <v>12</v>
      </c>
      <c r="Y438" s="77">
        <f t="shared" si="14"/>
        <v>36</v>
      </c>
      <c r="AC438" s="21"/>
      <c r="AE438" s="21"/>
      <c r="AI438" s="22"/>
    </row>
    <row r="439" spans="1:35" ht="15" x14ac:dyDescent="0.25">
      <c r="A439" s="19"/>
      <c r="B439" s="10" t="str">
        <f t="shared" si="13"/>
        <v>ELM250</v>
      </c>
      <c r="C439" s="93" t="s">
        <v>1209</v>
      </c>
      <c r="D439" s="7" t="s">
        <v>881</v>
      </c>
      <c r="E439" s="99">
        <v>250</v>
      </c>
      <c r="F439" s="60" t="s">
        <v>649</v>
      </c>
      <c r="G439" s="240" t="s">
        <v>1860</v>
      </c>
      <c r="H439" s="83"/>
      <c r="I439" s="84" t="s">
        <v>6</v>
      </c>
      <c r="J439" s="11"/>
      <c r="K439" s="12"/>
      <c r="L439" s="42"/>
      <c r="M439" s="128"/>
      <c r="O439" s="125"/>
      <c r="P439" s="19" t="s">
        <v>1304</v>
      </c>
      <c r="Q439" s="69" t="s">
        <v>1416</v>
      </c>
      <c r="R439" s="67">
        <v>44047</v>
      </c>
      <c r="S439" s="56">
        <v>3</v>
      </c>
      <c r="T439" s="20">
        <v>2</v>
      </c>
      <c r="U439" s="20">
        <v>4</v>
      </c>
      <c r="V439" s="20"/>
      <c r="W439" s="57">
        <v>4</v>
      </c>
      <c r="X439" s="76">
        <v>12</v>
      </c>
      <c r="Y439" s="77">
        <f t="shared" si="14"/>
        <v>48</v>
      </c>
      <c r="AC439" s="21" t="s">
        <v>978</v>
      </c>
      <c r="AE439" s="21" t="s">
        <v>978</v>
      </c>
      <c r="AI439" s="22"/>
    </row>
    <row r="440" spans="1:35" ht="15" x14ac:dyDescent="0.25">
      <c r="A440" s="19"/>
      <c r="B440" s="10" t="str">
        <f t="shared" si="13"/>
        <v>ELM252</v>
      </c>
      <c r="C440" s="93" t="s">
        <v>1209</v>
      </c>
      <c r="D440" s="7" t="s">
        <v>881</v>
      </c>
      <c r="E440" s="99">
        <v>252</v>
      </c>
      <c r="F440" s="60" t="s">
        <v>52</v>
      </c>
      <c r="G440" s="7" t="s">
        <v>1852</v>
      </c>
      <c r="H440" s="83"/>
      <c r="I440" s="84" t="s">
        <v>6</v>
      </c>
      <c r="J440" s="11"/>
      <c r="K440" s="12" t="s">
        <v>6</v>
      </c>
      <c r="L440" s="42"/>
      <c r="M440" s="128"/>
      <c r="O440" s="125"/>
      <c r="P440" s="19" t="s">
        <v>1304</v>
      </c>
      <c r="Q440" s="69" t="s">
        <v>1416</v>
      </c>
      <c r="R440" s="67">
        <v>44047</v>
      </c>
      <c r="S440" s="56">
        <v>3</v>
      </c>
      <c r="T440" s="20">
        <v>2</v>
      </c>
      <c r="U440" s="20">
        <v>4</v>
      </c>
      <c r="V440" s="20"/>
      <c r="W440" s="57">
        <v>4</v>
      </c>
      <c r="X440" s="76">
        <v>12</v>
      </c>
      <c r="Y440" s="77">
        <f t="shared" si="14"/>
        <v>48</v>
      </c>
      <c r="AC440" s="21" t="s">
        <v>978</v>
      </c>
      <c r="AE440" s="21" t="s">
        <v>978</v>
      </c>
      <c r="AI440" s="22"/>
    </row>
    <row r="441" spans="1:35" ht="15" x14ac:dyDescent="0.25">
      <c r="A441" s="19"/>
      <c r="B441" s="10" t="str">
        <f t="shared" si="13"/>
        <v>ELM253</v>
      </c>
      <c r="C441" s="93" t="s">
        <v>1209</v>
      </c>
      <c r="D441" s="7" t="s">
        <v>881</v>
      </c>
      <c r="E441" s="99">
        <v>253</v>
      </c>
      <c r="F441" s="60" t="s">
        <v>1117</v>
      </c>
      <c r="G441" s="240" t="s">
        <v>1860</v>
      </c>
      <c r="H441" s="83"/>
      <c r="I441" s="84" t="s">
        <v>6</v>
      </c>
      <c r="J441" s="11"/>
      <c r="K441" s="12"/>
      <c r="L441" s="42"/>
      <c r="M441" s="128"/>
      <c r="O441" s="125"/>
      <c r="P441" s="19" t="s">
        <v>621</v>
      </c>
      <c r="Q441" s="69" t="s">
        <v>1104</v>
      </c>
      <c r="S441" s="56">
        <v>4</v>
      </c>
      <c r="T441" s="20">
        <v>3</v>
      </c>
      <c r="U441" s="20">
        <v>3</v>
      </c>
      <c r="V441" s="20"/>
      <c r="W441" s="57">
        <v>3</v>
      </c>
      <c r="X441" s="76">
        <v>12</v>
      </c>
      <c r="Y441" s="77">
        <f t="shared" si="14"/>
        <v>36</v>
      </c>
      <c r="AC441" s="21"/>
      <c r="AE441" s="21"/>
      <c r="AI441" s="22"/>
    </row>
    <row r="442" spans="1:35" ht="15" x14ac:dyDescent="0.25">
      <c r="A442" s="19"/>
      <c r="B442" s="10" t="str">
        <f t="shared" si="13"/>
        <v>ELM289</v>
      </c>
      <c r="C442" s="93" t="s">
        <v>1209</v>
      </c>
      <c r="D442" s="7" t="s">
        <v>881</v>
      </c>
      <c r="E442" s="99">
        <v>289</v>
      </c>
      <c r="F442" s="60" t="s">
        <v>9</v>
      </c>
      <c r="G442" s="7" t="s">
        <v>1853</v>
      </c>
      <c r="H442" s="83"/>
      <c r="I442" s="84" t="s">
        <v>6</v>
      </c>
      <c r="J442" s="11"/>
      <c r="K442" s="12"/>
      <c r="L442" s="42"/>
      <c r="M442" s="128"/>
      <c r="O442" s="125"/>
      <c r="P442" s="19"/>
      <c r="Q442" s="69"/>
      <c r="S442" s="56">
        <v>3</v>
      </c>
      <c r="T442" s="20">
        <v>0</v>
      </c>
      <c r="U442" s="20">
        <v>0</v>
      </c>
      <c r="V442" s="20"/>
      <c r="W442" s="57">
        <v>0</v>
      </c>
      <c r="X442" s="76">
        <v>12</v>
      </c>
      <c r="Y442" s="77">
        <f t="shared" si="14"/>
        <v>0</v>
      </c>
      <c r="AC442" s="21" t="s">
        <v>978</v>
      </c>
      <c r="AE442" s="21" t="s">
        <v>978</v>
      </c>
      <c r="AI442" s="22"/>
    </row>
    <row r="443" spans="1:35" ht="15" x14ac:dyDescent="0.25">
      <c r="A443" s="19"/>
      <c r="B443" s="10" t="str">
        <f t="shared" si="13"/>
        <v>ELM290</v>
      </c>
      <c r="C443" s="93" t="s">
        <v>1209</v>
      </c>
      <c r="D443" s="7" t="s">
        <v>881</v>
      </c>
      <c r="E443" s="99">
        <v>290</v>
      </c>
      <c r="F443" s="60" t="s">
        <v>650</v>
      </c>
      <c r="G443" s="240" t="s">
        <v>1860</v>
      </c>
      <c r="H443" s="83"/>
      <c r="I443" s="84" t="s">
        <v>6</v>
      </c>
      <c r="J443" s="11"/>
      <c r="K443" s="12"/>
      <c r="L443" s="42"/>
      <c r="M443" s="128"/>
      <c r="O443" s="125" t="s">
        <v>1379</v>
      </c>
      <c r="P443" s="19" t="s">
        <v>621</v>
      </c>
      <c r="Q443" s="69" t="s">
        <v>1104</v>
      </c>
      <c r="S443" s="56">
        <v>3</v>
      </c>
      <c r="T443" s="20">
        <v>0</v>
      </c>
      <c r="U443" s="20">
        <v>0</v>
      </c>
      <c r="V443" s="20">
        <v>9</v>
      </c>
      <c r="W443" s="57">
        <v>9</v>
      </c>
      <c r="X443" s="76">
        <v>12</v>
      </c>
      <c r="Y443" s="77">
        <f t="shared" si="14"/>
        <v>0</v>
      </c>
      <c r="AC443" s="21" t="s">
        <v>978</v>
      </c>
      <c r="AE443" s="21" t="s">
        <v>978</v>
      </c>
      <c r="AI443" s="22"/>
    </row>
    <row r="444" spans="1:35" ht="26.25" x14ac:dyDescent="0.25">
      <c r="A444" s="19"/>
      <c r="B444" s="10" t="str">
        <f t="shared" si="13"/>
        <v>EMT101</v>
      </c>
      <c r="C444" s="93" t="s">
        <v>1210</v>
      </c>
      <c r="D444" s="7" t="s">
        <v>882</v>
      </c>
      <c r="E444" s="99">
        <v>101</v>
      </c>
      <c r="F444" s="60" t="s">
        <v>1600</v>
      </c>
      <c r="G444" s="7" t="s">
        <v>1852</v>
      </c>
      <c r="H444" s="83"/>
      <c r="I444" s="84" t="s">
        <v>6</v>
      </c>
      <c r="J444" s="11" t="s">
        <v>6</v>
      </c>
      <c r="K444" s="12" t="s">
        <v>6</v>
      </c>
      <c r="L444" s="42" t="s">
        <v>6</v>
      </c>
      <c r="M444" s="128" t="s">
        <v>6</v>
      </c>
      <c r="O444" s="125"/>
      <c r="P444" s="19" t="s">
        <v>1421</v>
      </c>
      <c r="Q444" s="69" t="s">
        <v>1533</v>
      </c>
      <c r="R444" s="67">
        <v>45168</v>
      </c>
      <c r="S444" s="56">
        <v>10</v>
      </c>
      <c r="T444" s="20">
        <v>9</v>
      </c>
      <c r="U444" s="20">
        <v>4</v>
      </c>
      <c r="V444" s="20"/>
      <c r="W444" s="57">
        <v>4</v>
      </c>
      <c r="X444" s="76">
        <v>12</v>
      </c>
      <c r="Y444" s="77">
        <f t="shared" si="14"/>
        <v>48</v>
      </c>
      <c r="AC444" s="21" t="s">
        <v>1631</v>
      </c>
      <c r="AD444" s="7">
        <v>77</v>
      </c>
      <c r="AE444" s="21" t="s">
        <v>986</v>
      </c>
      <c r="AF444" s="7">
        <v>32.799999999999997</v>
      </c>
      <c r="AI444" s="22" t="s">
        <v>1774</v>
      </c>
    </row>
    <row r="445" spans="1:35" ht="15" x14ac:dyDescent="0.25">
      <c r="A445" s="19"/>
      <c r="B445" s="10" t="str">
        <f t="shared" ref="B445:B508" si="16">CONCATENATE(D445,E445)</f>
        <v>EMT102</v>
      </c>
      <c r="C445" s="93" t="s">
        <v>1210</v>
      </c>
      <c r="D445" s="7" t="s">
        <v>882</v>
      </c>
      <c r="E445" s="99">
        <v>102</v>
      </c>
      <c r="F445" s="60" t="s">
        <v>1601</v>
      </c>
      <c r="G445" s="7" t="s">
        <v>1852</v>
      </c>
      <c r="H445" s="83"/>
      <c r="I445" s="84" t="s">
        <v>6</v>
      </c>
      <c r="J445" s="11" t="s">
        <v>6</v>
      </c>
      <c r="K445" s="12" t="s">
        <v>6</v>
      </c>
      <c r="L445" s="42" t="s">
        <v>6</v>
      </c>
      <c r="M445" s="128" t="s">
        <v>6</v>
      </c>
      <c r="O445" s="125"/>
      <c r="P445" s="19" t="s">
        <v>1492</v>
      </c>
      <c r="Q445" s="69" t="s">
        <v>1617</v>
      </c>
      <c r="R445" s="67">
        <v>45680</v>
      </c>
      <c r="S445" s="56">
        <v>9</v>
      </c>
      <c r="T445" s="20">
        <v>7</v>
      </c>
      <c r="U445" s="20">
        <v>6</v>
      </c>
      <c r="V445" s="20"/>
      <c r="W445" s="57">
        <v>6</v>
      </c>
      <c r="X445" s="76">
        <v>12</v>
      </c>
      <c r="Y445" s="77">
        <f t="shared" si="14"/>
        <v>72</v>
      </c>
      <c r="AC445" s="21"/>
      <c r="AE445" s="21"/>
      <c r="AI445" s="22"/>
    </row>
    <row r="446" spans="1:35" ht="15" x14ac:dyDescent="0.25">
      <c r="A446" s="19"/>
      <c r="B446" s="10" t="str">
        <f t="shared" si="16"/>
        <v>EMT103</v>
      </c>
      <c r="C446" s="93" t="s">
        <v>1210</v>
      </c>
      <c r="D446" s="7" t="s">
        <v>882</v>
      </c>
      <c r="E446" s="99">
        <v>103</v>
      </c>
      <c r="F446" s="60" t="s">
        <v>1602</v>
      </c>
      <c r="G446" s="7" t="s">
        <v>1852</v>
      </c>
      <c r="H446" s="83"/>
      <c r="I446" s="84" t="s">
        <v>6</v>
      </c>
      <c r="J446" s="11" t="s">
        <v>6</v>
      </c>
      <c r="K446" s="12" t="s">
        <v>6</v>
      </c>
      <c r="L446" s="42" t="s">
        <v>6</v>
      </c>
      <c r="M446" s="128" t="s">
        <v>6</v>
      </c>
      <c r="O446" s="125"/>
      <c r="P446" s="19" t="s">
        <v>1492</v>
      </c>
      <c r="Q446" s="69" t="s">
        <v>1617</v>
      </c>
      <c r="R446" s="67">
        <v>45680</v>
      </c>
      <c r="S446" s="56">
        <v>8</v>
      </c>
      <c r="T446" s="20">
        <v>7</v>
      </c>
      <c r="U446" s="20">
        <v>4</v>
      </c>
      <c r="V446" s="20"/>
      <c r="W446" s="57">
        <v>4</v>
      </c>
      <c r="X446" s="76">
        <v>12</v>
      </c>
      <c r="Y446" s="77">
        <f t="shared" si="14"/>
        <v>48</v>
      </c>
      <c r="AB446" s="7">
        <v>10</v>
      </c>
      <c r="AC446" s="21"/>
      <c r="AE446" s="21"/>
      <c r="AI446" s="22" t="s">
        <v>1612</v>
      </c>
    </row>
    <row r="447" spans="1:35" ht="26.25" x14ac:dyDescent="0.25">
      <c r="A447" s="19"/>
      <c r="B447" s="10" t="str">
        <f t="shared" si="16"/>
        <v>EMT104</v>
      </c>
      <c r="C447" s="93" t="s">
        <v>1210</v>
      </c>
      <c r="D447" s="7" t="s">
        <v>882</v>
      </c>
      <c r="E447" s="99">
        <v>104</v>
      </c>
      <c r="F447" s="60" t="s">
        <v>1603</v>
      </c>
      <c r="G447" s="7" t="s">
        <v>1852</v>
      </c>
      <c r="H447" s="83"/>
      <c r="I447" s="84" t="s">
        <v>6</v>
      </c>
      <c r="J447" s="11" t="s">
        <v>6</v>
      </c>
      <c r="K447" s="12" t="s">
        <v>6</v>
      </c>
      <c r="L447" s="42" t="s">
        <v>6</v>
      </c>
      <c r="M447" s="128" t="s">
        <v>6</v>
      </c>
      <c r="O447" s="125"/>
      <c r="P447" s="19" t="s">
        <v>1492</v>
      </c>
      <c r="Q447" s="69" t="s">
        <v>1617</v>
      </c>
      <c r="R447" s="67">
        <v>45680</v>
      </c>
      <c r="S447" s="56">
        <v>2</v>
      </c>
      <c r="T447" s="20">
        <v>1</v>
      </c>
      <c r="U447" s="20">
        <v>4</v>
      </c>
      <c r="V447" s="20"/>
      <c r="W447" s="57">
        <v>4</v>
      </c>
      <c r="X447" s="76">
        <v>12</v>
      </c>
      <c r="Y447" s="77">
        <f t="shared" si="14"/>
        <v>48</v>
      </c>
      <c r="AC447" s="21" t="s">
        <v>1777</v>
      </c>
      <c r="AD447" s="7">
        <v>55</v>
      </c>
      <c r="AE447" s="21" t="s">
        <v>1778</v>
      </c>
      <c r="AF447" s="7">
        <v>28</v>
      </c>
      <c r="AI447" s="22" t="s">
        <v>1779</v>
      </c>
    </row>
    <row r="448" spans="1:35" ht="15" x14ac:dyDescent="0.25">
      <c r="A448" s="19"/>
      <c r="B448" s="10" t="str">
        <f t="shared" si="16"/>
        <v>EMT110</v>
      </c>
      <c r="C448" s="93" t="s">
        <v>1210</v>
      </c>
      <c r="D448" s="7" t="s">
        <v>882</v>
      </c>
      <c r="E448" s="99">
        <v>110</v>
      </c>
      <c r="F448" s="60" t="s">
        <v>1604</v>
      </c>
      <c r="G448" s="240" t="s">
        <v>1860</v>
      </c>
      <c r="H448" s="83"/>
      <c r="I448" s="84" t="s">
        <v>6</v>
      </c>
      <c r="J448" s="11"/>
      <c r="K448" s="12"/>
      <c r="L448" s="42"/>
      <c r="M448" s="128"/>
      <c r="O448" s="125" t="s">
        <v>1605</v>
      </c>
      <c r="P448" s="19" t="s">
        <v>1492</v>
      </c>
      <c r="Q448" s="69" t="s">
        <v>1617</v>
      </c>
      <c r="R448" s="67">
        <v>45680</v>
      </c>
      <c r="S448" s="56">
        <v>1</v>
      </c>
      <c r="T448" s="20">
        <v>0</v>
      </c>
      <c r="U448" s="20">
        <v>0</v>
      </c>
      <c r="V448" s="20">
        <v>7</v>
      </c>
      <c r="W448" s="57">
        <v>7</v>
      </c>
      <c r="X448" s="76">
        <v>12</v>
      </c>
      <c r="Y448" s="77">
        <f t="shared" si="14"/>
        <v>0</v>
      </c>
      <c r="Z448" s="7">
        <v>18</v>
      </c>
      <c r="AC448" s="21"/>
      <c r="AE448" s="21"/>
      <c r="AI448" s="22" t="s">
        <v>1768</v>
      </c>
    </row>
    <row r="449" spans="1:35" ht="15" x14ac:dyDescent="0.25">
      <c r="A449" s="19"/>
      <c r="B449" s="10" t="str">
        <f t="shared" si="16"/>
        <v>EMT120</v>
      </c>
      <c r="C449" s="93" t="s">
        <v>1210</v>
      </c>
      <c r="D449" s="7" t="s">
        <v>882</v>
      </c>
      <c r="E449" s="99">
        <v>120</v>
      </c>
      <c r="F449" s="60" t="s">
        <v>1606</v>
      </c>
      <c r="G449" s="240" t="s">
        <v>1860</v>
      </c>
      <c r="H449" s="83"/>
      <c r="I449" s="84" t="s">
        <v>6</v>
      </c>
      <c r="J449" s="11"/>
      <c r="K449" s="12"/>
      <c r="L449" s="42"/>
      <c r="M449" s="128"/>
      <c r="O449" s="125" t="s">
        <v>1605</v>
      </c>
      <c r="P449" s="19" t="s">
        <v>1492</v>
      </c>
      <c r="Q449" s="69" t="s">
        <v>1617</v>
      </c>
      <c r="R449" s="67">
        <v>45680</v>
      </c>
      <c r="S449" s="56">
        <v>2</v>
      </c>
      <c r="T449" s="20">
        <v>0</v>
      </c>
      <c r="U449" s="20">
        <v>0</v>
      </c>
      <c r="V449" s="20">
        <v>10</v>
      </c>
      <c r="W449" s="57">
        <v>10</v>
      </c>
      <c r="X449" s="76">
        <v>12</v>
      </c>
      <c r="Y449" s="77">
        <f t="shared" si="14"/>
        <v>0</v>
      </c>
      <c r="AC449" s="21"/>
      <c r="AE449" s="21"/>
      <c r="AI449" s="22"/>
    </row>
    <row r="450" spans="1:35" ht="39" x14ac:dyDescent="0.25">
      <c r="A450" s="19"/>
      <c r="B450" s="10" t="str">
        <f t="shared" si="16"/>
        <v>EMT130</v>
      </c>
      <c r="C450" s="93" t="s">
        <v>1210</v>
      </c>
      <c r="D450" s="7" t="s">
        <v>882</v>
      </c>
      <c r="E450" s="99">
        <v>130</v>
      </c>
      <c r="F450" s="60" t="s">
        <v>1607</v>
      </c>
      <c r="G450" s="7" t="s">
        <v>1852</v>
      </c>
      <c r="H450" s="83"/>
      <c r="I450" s="84" t="s">
        <v>6</v>
      </c>
      <c r="J450" s="11"/>
      <c r="K450" s="12"/>
      <c r="L450" s="42"/>
      <c r="M450" s="128"/>
      <c r="O450" s="125" t="s">
        <v>1605</v>
      </c>
      <c r="P450" s="19" t="s">
        <v>1492</v>
      </c>
      <c r="Q450" s="69" t="s">
        <v>1617</v>
      </c>
      <c r="R450" s="67">
        <v>45680</v>
      </c>
      <c r="S450" s="56">
        <v>4</v>
      </c>
      <c r="T450" s="20">
        <v>0</v>
      </c>
      <c r="U450" s="20">
        <v>0</v>
      </c>
      <c r="V450" s="20">
        <v>19</v>
      </c>
      <c r="W450" s="57">
        <v>19</v>
      </c>
      <c r="X450" s="76">
        <v>12</v>
      </c>
      <c r="Y450" s="77">
        <f t="shared" si="14"/>
        <v>0</v>
      </c>
      <c r="Z450" s="7">
        <v>18</v>
      </c>
      <c r="AC450" s="21" t="s">
        <v>1782</v>
      </c>
      <c r="AD450" s="7">
        <v>175</v>
      </c>
      <c r="AE450" s="21"/>
      <c r="AI450" s="22" t="s">
        <v>1783</v>
      </c>
    </row>
    <row r="451" spans="1:35" ht="15" x14ac:dyDescent="0.25">
      <c r="A451" s="19"/>
      <c r="B451" s="10" t="str">
        <f t="shared" si="16"/>
        <v>EMT189</v>
      </c>
      <c r="C451" s="93" t="s">
        <v>1210</v>
      </c>
      <c r="D451" s="7" t="s">
        <v>882</v>
      </c>
      <c r="E451" s="99">
        <v>189</v>
      </c>
      <c r="F451" s="60" t="s">
        <v>9</v>
      </c>
      <c r="G451" s="7" t="s">
        <v>1853</v>
      </c>
      <c r="H451" s="83"/>
      <c r="I451" s="84" t="s">
        <v>6</v>
      </c>
      <c r="J451" s="11"/>
      <c r="K451" s="12"/>
      <c r="L451" s="42"/>
      <c r="M451" s="128"/>
      <c r="O451" s="125"/>
      <c r="P451" s="19"/>
      <c r="Q451" s="69"/>
      <c r="S451" s="56">
        <v>3</v>
      </c>
      <c r="T451" s="20">
        <v>0</v>
      </c>
      <c r="U451" s="20">
        <v>0</v>
      </c>
      <c r="V451" s="20"/>
      <c r="W451" s="57">
        <v>0</v>
      </c>
      <c r="X451" s="76">
        <v>12</v>
      </c>
      <c r="Y451" s="77">
        <f t="shared" si="14"/>
        <v>0</v>
      </c>
      <c r="AC451" s="21" t="s">
        <v>978</v>
      </c>
      <c r="AE451" s="21" t="s">
        <v>978</v>
      </c>
      <c r="AI451" s="22"/>
    </row>
    <row r="452" spans="1:35" ht="25.5" x14ac:dyDescent="0.25">
      <c r="A452" s="19"/>
      <c r="B452" s="10" t="str">
        <f t="shared" si="16"/>
        <v>EMT200</v>
      </c>
      <c r="C452" s="93" t="s">
        <v>1210</v>
      </c>
      <c r="D452" s="7" t="s">
        <v>882</v>
      </c>
      <c r="E452" s="99">
        <v>200</v>
      </c>
      <c r="F452" s="60" t="s">
        <v>293</v>
      </c>
      <c r="G452" s="7" t="s">
        <v>1852</v>
      </c>
      <c r="H452" s="83"/>
      <c r="I452" s="84" t="s">
        <v>6</v>
      </c>
      <c r="J452" s="11"/>
      <c r="K452" s="12"/>
      <c r="L452" s="42"/>
      <c r="M452" s="128"/>
      <c r="O452" s="125"/>
      <c r="P452" s="19" t="s">
        <v>747</v>
      </c>
      <c r="Q452" s="69" t="s">
        <v>1349</v>
      </c>
      <c r="R452" s="67">
        <v>43320</v>
      </c>
      <c r="S452" s="56">
        <v>5</v>
      </c>
      <c r="T452" s="20">
        <v>3</v>
      </c>
      <c r="U452" s="20">
        <v>7</v>
      </c>
      <c r="V452" s="20">
        <v>0</v>
      </c>
      <c r="W452" s="57">
        <v>7</v>
      </c>
      <c r="X452" s="76">
        <v>12</v>
      </c>
      <c r="Y452" s="77">
        <f t="shared" si="14"/>
        <v>72</v>
      </c>
      <c r="AC452" s="21"/>
      <c r="AD452" s="24"/>
      <c r="AE452" s="21" t="s">
        <v>988</v>
      </c>
      <c r="AF452" s="24">
        <v>314.05</v>
      </c>
      <c r="AG452" s="24"/>
      <c r="AH452" s="24"/>
      <c r="AI452" s="120" t="s">
        <v>1769</v>
      </c>
    </row>
    <row r="453" spans="1:35" ht="15" x14ac:dyDescent="0.25">
      <c r="A453" s="19"/>
      <c r="B453" s="10" t="str">
        <f t="shared" si="16"/>
        <v>EMT201</v>
      </c>
      <c r="C453" s="93" t="s">
        <v>1210</v>
      </c>
      <c r="D453" s="7" t="s">
        <v>882</v>
      </c>
      <c r="E453" s="99">
        <v>201</v>
      </c>
      <c r="F453" s="60" t="s">
        <v>294</v>
      </c>
      <c r="G453" s="7" t="s">
        <v>1852</v>
      </c>
      <c r="H453" s="83"/>
      <c r="I453" s="84" t="s">
        <v>6</v>
      </c>
      <c r="J453" s="11"/>
      <c r="K453" s="12"/>
      <c r="L453" s="42"/>
      <c r="M453" s="128"/>
      <c r="O453" s="125"/>
      <c r="P453" s="19" t="s">
        <v>606</v>
      </c>
      <c r="Q453" s="69" t="s">
        <v>607</v>
      </c>
      <c r="S453" s="56">
        <v>3</v>
      </c>
      <c r="T453" s="20">
        <v>3</v>
      </c>
      <c r="U453" s="20">
        <v>0</v>
      </c>
      <c r="V453" s="20"/>
      <c r="W453" s="57">
        <v>0</v>
      </c>
      <c r="X453" s="76">
        <v>12</v>
      </c>
      <c r="Y453" s="77">
        <f t="shared" si="14"/>
        <v>0</v>
      </c>
      <c r="AC453" s="21" t="s">
        <v>978</v>
      </c>
      <c r="AE453" s="21" t="s">
        <v>978</v>
      </c>
      <c r="AI453" s="22"/>
    </row>
    <row r="454" spans="1:35" ht="15" x14ac:dyDescent="0.25">
      <c r="A454" s="19"/>
      <c r="B454" s="10" t="str">
        <f t="shared" si="16"/>
        <v>EMT202</v>
      </c>
      <c r="C454" s="93" t="s">
        <v>1210</v>
      </c>
      <c r="D454" s="7" t="s">
        <v>882</v>
      </c>
      <c r="E454" s="99">
        <v>202</v>
      </c>
      <c r="F454" s="60" t="s">
        <v>295</v>
      </c>
      <c r="G454" s="7" t="s">
        <v>1852</v>
      </c>
      <c r="H454" s="83"/>
      <c r="I454" s="84" t="s">
        <v>6</v>
      </c>
      <c r="J454" s="11"/>
      <c r="K454" s="12"/>
      <c r="L454" s="42"/>
      <c r="M454" s="128"/>
      <c r="O454" s="125"/>
      <c r="P454" s="19" t="s">
        <v>747</v>
      </c>
      <c r="Q454" s="69" t="s">
        <v>1349</v>
      </c>
      <c r="R454" s="67">
        <v>43320</v>
      </c>
      <c r="S454" s="56">
        <v>3</v>
      </c>
      <c r="T454" s="20">
        <v>3</v>
      </c>
      <c r="U454" s="20">
        <v>0</v>
      </c>
      <c r="V454" s="20"/>
      <c r="W454" s="57">
        <v>0</v>
      </c>
      <c r="X454" s="76">
        <v>12</v>
      </c>
      <c r="Y454" s="77">
        <f t="shared" si="14"/>
        <v>0</v>
      </c>
      <c r="AC454" s="21" t="s">
        <v>978</v>
      </c>
      <c r="AE454" s="21" t="s">
        <v>978</v>
      </c>
      <c r="AI454" s="22"/>
    </row>
    <row r="455" spans="1:35" ht="15" x14ac:dyDescent="0.25">
      <c r="A455" s="19"/>
      <c r="B455" s="10" t="str">
        <f t="shared" si="16"/>
        <v>EMT203</v>
      </c>
      <c r="C455" s="93" t="s">
        <v>1210</v>
      </c>
      <c r="D455" s="7" t="s">
        <v>882</v>
      </c>
      <c r="E455" s="99">
        <v>203</v>
      </c>
      <c r="F455" s="60" t="s">
        <v>296</v>
      </c>
      <c r="G455" s="240" t="s">
        <v>1860</v>
      </c>
      <c r="H455" s="83"/>
      <c r="I455" s="84" t="s">
        <v>6</v>
      </c>
      <c r="J455" s="11"/>
      <c r="K455" s="12"/>
      <c r="L455" s="42"/>
      <c r="M455" s="128"/>
      <c r="O455" s="125"/>
      <c r="P455" s="19" t="s">
        <v>606</v>
      </c>
      <c r="Q455" s="69" t="s">
        <v>607</v>
      </c>
      <c r="S455" s="56">
        <v>3</v>
      </c>
      <c r="T455" s="20">
        <v>0</v>
      </c>
      <c r="U455" s="20">
        <v>10</v>
      </c>
      <c r="V455" s="20">
        <v>0</v>
      </c>
      <c r="W455" s="57">
        <v>10</v>
      </c>
      <c r="X455" s="76">
        <v>12</v>
      </c>
      <c r="Y455" s="77">
        <f t="shared" si="14"/>
        <v>72</v>
      </c>
      <c r="AC455" s="21"/>
      <c r="AD455" s="24"/>
      <c r="AE455" s="21" t="s">
        <v>978</v>
      </c>
      <c r="AI455" s="22" t="s">
        <v>1567</v>
      </c>
    </row>
    <row r="456" spans="1:35" ht="15" x14ac:dyDescent="0.25">
      <c r="A456" s="19"/>
      <c r="B456" s="10" t="str">
        <f t="shared" si="16"/>
        <v>EMT204</v>
      </c>
      <c r="C456" s="93" t="s">
        <v>1210</v>
      </c>
      <c r="D456" s="7" t="s">
        <v>882</v>
      </c>
      <c r="E456" s="99">
        <v>204</v>
      </c>
      <c r="F456" s="60" t="s">
        <v>297</v>
      </c>
      <c r="G456" s="7" t="s">
        <v>1852</v>
      </c>
      <c r="H456" s="83"/>
      <c r="I456" s="84" t="s">
        <v>6</v>
      </c>
      <c r="J456" s="11"/>
      <c r="K456" s="12"/>
      <c r="L456" s="42"/>
      <c r="M456" s="128"/>
      <c r="O456" s="125"/>
      <c r="P456" s="19" t="s">
        <v>747</v>
      </c>
      <c r="Q456" s="69" t="s">
        <v>1349</v>
      </c>
      <c r="R456" s="67">
        <v>43320</v>
      </c>
      <c r="S456" s="56">
        <v>4</v>
      </c>
      <c r="T456" s="20">
        <v>4</v>
      </c>
      <c r="U456" s="20">
        <v>0</v>
      </c>
      <c r="V456" s="20"/>
      <c r="W456" s="57">
        <v>0</v>
      </c>
      <c r="X456" s="76">
        <v>12</v>
      </c>
      <c r="Y456" s="77">
        <f t="shared" si="14"/>
        <v>0</v>
      </c>
      <c r="AB456" s="7">
        <v>10</v>
      </c>
      <c r="AC456" s="21" t="s">
        <v>978</v>
      </c>
      <c r="AE456" s="21" t="s">
        <v>978</v>
      </c>
      <c r="AI456" s="22"/>
    </row>
    <row r="457" spans="1:35" ht="26.25" x14ac:dyDescent="0.25">
      <c r="A457" s="19"/>
      <c r="B457" s="10" t="str">
        <f t="shared" si="16"/>
        <v>EMT207</v>
      </c>
      <c r="C457" s="93" t="s">
        <v>1210</v>
      </c>
      <c r="D457" s="7" t="s">
        <v>882</v>
      </c>
      <c r="E457" s="99">
        <v>207</v>
      </c>
      <c r="F457" s="60" t="s">
        <v>298</v>
      </c>
      <c r="G457" s="7" t="s">
        <v>1852</v>
      </c>
      <c r="H457" s="83"/>
      <c r="I457" s="84" t="s">
        <v>6</v>
      </c>
      <c r="J457" s="11"/>
      <c r="K457" s="12"/>
      <c r="L457" s="42"/>
      <c r="M457" s="128"/>
      <c r="O457" s="125" t="s">
        <v>1379</v>
      </c>
      <c r="P457" s="19" t="s">
        <v>606</v>
      </c>
      <c r="Q457" s="69" t="s">
        <v>607</v>
      </c>
      <c r="S457" s="56">
        <v>1</v>
      </c>
      <c r="T457" s="20">
        <v>0</v>
      </c>
      <c r="U457" s="20">
        <v>0</v>
      </c>
      <c r="V457" s="20">
        <v>4</v>
      </c>
      <c r="W457" s="57">
        <v>4</v>
      </c>
      <c r="X457" s="76">
        <v>12</v>
      </c>
      <c r="Y457" s="77">
        <f t="shared" si="14"/>
        <v>0</v>
      </c>
      <c r="Z457" s="26">
        <v>18</v>
      </c>
      <c r="AC457" s="21" t="s">
        <v>1631</v>
      </c>
      <c r="AD457" s="24">
        <v>95</v>
      </c>
      <c r="AE457" s="21" t="s">
        <v>978</v>
      </c>
      <c r="AI457" s="22" t="s">
        <v>1770</v>
      </c>
    </row>
    <row r="458" spans="1:35" ht="15" x14ac:dyDescent="0.25">
      <c r="A458" s="19"/>
      <c r="B458" s="10" t="str">
        <f t="shared" si="16"/>
        <v>EMT211</v>
      </c>
      <c r="C458" s="93" t="s">
        <v>1210</v>
      </c>
      <c r="D458" s="7" t="s">
        <v>882</v>
      </c>
      <c r="E458" s="99">
        <v>211</v>
      </c>
      <c r="F458" s="60" t="s">
        <v>299</v>
      </c>
      <c r="G458" s="7" t="s">
        <v>1852</v>
      </c>
      <c r="H458" s="83"/>
      <c r="I458" s="84" t="s">
        <v>6</v>
      </c>
      <c r="J458" s="11"/>
      <c r="K458" s="12"/>
      <c r="L458" s="42"/>
      <c r="M458" s="128"/>
      <c r="O458" s="125"/>
      <c r="P458" s="19" t="s">
        <v>606</v>
      </c>
      <c r="Q458" s="69" t="s">
        <v>607</v>
      </c>
      <c r="S458" s="56">
        <v>4</v>
      </c>
      <c r="T458" s="20">
        <v>4</v>
      </c>
      <c r="U458" s="20">
        <v>0</v>
      </c>
      <c r="V458" s="20"/>
      <c r="W458" s="57">
        <v>0</v>
      </c>
      <c r="X458" s="76">
        <v>12</v>
      </c>
      <c r="Y458" s="77">
        <f t="shared" si="14"/>
        <v>0</v>
      </c>
      <c r="AC458" s="21" t="s">
        <v>978</v>
      </c>
      <c r="AE458" s="21" t="s">
        <v>978</v>
      </c>
      <c r="AI458" s="22"/>
    </row>
    <row r="459" spans="1:35" ht="15" x14ac:dyDescent="0.25">
      <c r="A459" s="19"/>
      <c r="B459" s="10" t="str">
        <f t="shared" si="16"/>
        <v>EMT212</v>
      </c>
      <c r="C459" s="93" t="s">
        <v>1210</v>
      </c>
      <c r="D459" s="7" t="s">
        <v>882</v>
      </c>
      <c r="E459" s="99">
        <v>212</v>
      </c>
      <c r="F459" s="60" t="s">
        <v>300</v>
      </c>
      <c r="G459" s="7" t="s">
        <v>1852</v>
      </c>
      <c r="H459" s="83"/>
      <c r="I459" s="84" t="s">
        <v>6</v>
      </c>
      <c r="J459" s="11"/>
      <c r="K459" s="12"/>
      <c r="L459" s="42"/>
      <c r="M459" s="128"/>
      <c r="O459" s="125"/>
      <c r="P459" s="19" t="s">
        <v>747</v>
      </c>
      <c r="Q459" s="69" t="s">
        <v>1349</v>
      </c>
      <c r="R459" s="67">
        <v>43334</v>
      </c>
      <c r="S459" s="56">
        <v>3</v>
      </c>
      <c r="T459" s="20">
        <v>3</v>
      </c>
      <c r="U459" s="20">
        <v>0</v>
      </c>
      <c r="V459" s="20"/>
      <c r="W459" s="57">
        <v>0</v>
      </c>
      <c r="X459" s="76">
        <v>12</v>
      </c>
      <c r="Y459" s="77">
        <f t="shared" si="14"/>
        <v>0</v>
      </c>
      <c r="AC459" s="21" t="s">
        <v>978</v>
      </c>
      <c r="AE459" s="21" t="s">
        <v>978</v>
      </c>
      <c r="AI459" s="22"/>
    </row>
    <row r="460" spans="1:35" ht="64.5" x14ac:dyDescent="0.25">
      <c r="A460" s="19"/>
      <c r="B460" s="10" t="str">
        <f t="shared" si="16"/>
        <v>EMT213</v>
      </c>
      <c r="C460" s="93" t="s">
        <v>1210</v>
      </c>
      <c r="D460" s="7" t="s">
        <v>882</v>
      </c>
      <c r="E460" s="99">
        <v>213</v>
      </c>
      <c r="F460" s="60" t="s">
        <v>301</v>
      </c>
      <c r="G460" s="240" t="s">
        <v>1860</v>
      </c>
      <c r="H460" s="83"/>
      <c r="I460" s="84" t="s">
        <v>6</v>
      </c>
      <c r="J460" s="11"/>
      <c r="K460" s="12"/>
      <c r="L460" s="42"/>
      <c r="M460" s="128"/>
      <c r="O460" s="125"/>
      <c r="P460" s="19" t="s">
        <v>606</v>
      </c>
      <c r="Q460" s="69" t="s">
        <v>607</v>
      </c>
      <c r="S460" s="56">
        <v>3</v>
      </c>
      <c r="T460" s="20">
        <v>0</v>
      </c>
      <c r="U460" s="20">
        <v>10</v>
      </c>
      <c r="V460" s="20">
        <v>0</v>
      </c>
      <c r="W460" s="57">
        <v>10</v>
      </c>
      <c r="X460" s="76">
        <v>12</v>
      </c>
      <c r="Y460" s="77">
        <f t="shared" si="14"/>
        <v>72</v>
      </c>
      <c r="AC460" s="21"/>
      <c r="AD460" s="24">
        <v>43</v>
      </c>
      <c r="AE460" s="21" t="s">
        <v>978</v>
      </c>
      <c r="AI460" s="215" t="s">
        <v>1771</v>
      </c>
    </row>
    <row r="461" spans="1:35" ht="15" x14ac:dyDescent="0.25">
      <c r="A461" s="19"/>
      <c r="B461" s="10" t="str">
        <f t="shared" si="16"/>
        <v>EMT214</v>
      </c>
      <c r="C461" s="93" t="s">
        <v>1210</v>
      </c>
      <c r="D461" s="7" t="s">
        <v>882</v>
      </c>
      <c r="E461" s="99">
        <v>214</v>
      </c>
      <c r="F461" s="60" t="s">
        <v>302</v>
      </c>
      <c r="G461" s="7" t="s">
        <v>1852</v>
      </c>
      <c r="H461" s="83"/>
      <c r="I461" s="84" t="s">
        <v>6</v>
      </c>
      <c r="J461" s="11"/>
      <c r="K461" s="12"/>
      <c r="L461" s="42"/>
      <c r="M461" s="128"/>
      <c r="O461" s="125"/>
      <c r="P461" s="19" t="s">
        <v>606</v>
      </c>
      <c r="Q461" s="69" t="s">
        <v>607</v>
      </c>
      <c r="S461" s="56">
        <v>3</v>
      </c>
      <c r="T461" s="20">
        <v>3</v>
      </c>
      <c r="U461" s="20">
        <v>0</v>
      </c>
      <c r="V461" s="20"/>
      <c r="W461" s="57">
        <v>0</v>
      </c>
      <c r="X461" s="76">
        <v>12</v>
      </c>
      <c r="Y461" s="77">
        <f t="shared" si="14"/>
        <v>0</v>
      </c>
      <c r="AC461" s="21" t="s">
        <v>978</v>
      </c>
      <c r="AE461" s="21" t="s">
        <v>978</v>
      </c>
      <c r="AI461" s="22"/>
    </row>
    <row r="462" spans="1:35" ht="15" x14ac:dyDescent="0.25">
      <c r="A462" s="19"/>
      <c r="B462" s="10" t="str">
        <f t="shared" si="16"/>
        <v>EMT215</v>
      </c>
      <c r="C462" s="93" t="s">
        <v>1210</v>
      </c>
      <c r="D462" s="7" t="s">
        <v>882</v>
      </c>
      <c r="E462" s="99">
        <v>215</v>
      </c>
      <c r="F462" s="60" t="s">
        <v>303</v>
      </c>
      <c r="G462" s="7" t="s">
        <v>1852</v>
      </c>
      <c r="H462" s="83"/>
      <c r="I462" s="84" t="s">
        <v>6</v>
      </c>
      <c r="J462" s="11"/>
      <c r="K462" s="12"/>
      <c r="L462" s="42"/>
      <c r="M462" s="128"/>
      <c r="O462" s="125"/>
      <c r="P462" s="19" t="s">
        <v>593</v>
      </c>
      <c r="Q462" s="69" t="s">
        <v>595</v>
      </c>
      <c r="S462" s="56">
        <v>2</v>
      </c>
      <c r="T462" s="20">
        <v>2</v>
      </c>
      <c r="U462" s="20">
        <v>0</v>
      </c>
      <c r="V462" s="20"/>
      <c r="W462" s="57">
        <v>0</v>
      </c>
      <c r="X462" s="76">
        <v>12</v>
      </c>
      <c r="Y462" s="77">
        <f t="shared" si="14"/>
        <v>0</v>
      </c>
      <c r="AC462" s="21" t="s">
        <v>978</v>
      </c>
      <c r="AE462" s="21" t="s">
        <v>978</v>
      </c>
      <c r="AI462" s="22"/>
    </row>
    <row r="463" spans="1:35" ht="15" x14ac:dyDescent="0.25">
      <c r="A463" s="19"/>
      <c r="B463" s="10" t="str">
        <f t="shared" si="16"/>
        <v>EMT217</v>
      </c>
      <c r="C463" s="93" t="s">
        <v>1210</v>
      </c>
      <c r="D463" s="7" t="s">
        <v>882</v>
      </c>
      <c r="E463" s="99">
        <v>217</v>
      </c>
      <c r="F463" s="60" t="s">
        <v>304</v>
      </c>
      <c r="G463" s="240" t="s">
        <v>1860</v>
      </c>
      <c r="H463" s="83"/>
      <c r="I463" s="84" t="s">
        <v>6</v>
      </c>
      <c r="J463" s="11"/>
      <c r="K463" s="12"/>
      <c r="L463" s="42"/>
      <c r="M463" s="128"/>
      <c r="O463" s="125" t="s">
        <v>1379</v>
      </c>
      <c r="P463" s="19" t="s">
        <v>603</v>
      </c>
      <c r="Q463" s="69" t="s">
        <v>595</v>
      </c>
      <c r="S463" s="56">
        <v>3</v>
      </c>
      <c r="T463" s="20">
        <v>0</v>
      </c>
      <c r="U463" s="20">
        <v>0</v>
      </c>
      <c r="V463" s="20">
        <v>15</v>
      </c>
      <c r="W463" s="57">
        <v>15</v>
      </c>
      <c r="X463" s="76">
        <v>12</v>
      </c>
      <c r="Y463" s="77">
        <f t="shared" si="14"/>
        <v>0</v>
      </c>
      <c r="AC463" s="21" t="s">
        <v>978</v>
      </c>
      <c r="AE463" s="21" t="s">
        <v>978</v>
      </c>
      <c r="AI463" s="22"/>
    </row>
    <row r="464" spans="1:35" ht="15" x14ac:dyDescent="0.25">
      <c r="A464" s="19"/>
      <c r="B464" s="10" t="str">
        <f t="shared" si="16"/>
        <v>EMT227</v>
      </c>
      <c r="C464" s="93" t="s">
        <v>1210</v>
      </c>
      <c r="D464" s="7" t="s">
        <v>882</v>
      </c>
      <c r="E464" s="99">
        <v>227</v>
      </c>
      <c r="F464" s="60" t="s">
        <v>305</v>
      </c>
      <c r="G464" s="240" t="s">
        <v>1860</v>
      </c>
      <c r="H464" s="83"/>
      <c r="I464" s="84" t="s">
        <v>6</v>
      </c>
      <c r="J464" s="11"/>
      <c r="K464" s="12"/>
      <c r="L464" s="42"/>
      <c r="M464" s="128"/>
      <c r="O464" s="125" t="s">
        <v>1379</v>
      </c>
      <c r="P464" s="19" t="s">
        <v>603</v>
      </c>
      <c r="Q464" s="69" t="s">
        <v>595</v>
      </c>
      <c r="S464" s="56">
        <v>3</v>
      </c>
      <c r="T464" s="20">
        <v>0</v>
      </c>
      <c r="U464" s="20">
        <v>0</v>
      </c>
      <c r="V464" s="20">
        <v>15</v>
      </c>
      <c r="W464" s="57">
        <v>15</v>
      </c>
      <c r="X464" s="76">
        <v>12</v>
      </c>
      <c r="Y464" s="77">
        <f t="shared" si="14"/>
        <v>0</v>
      </c>
      <c r="AC464" s="21" t="s">
        <v>978</v>
      </c>
      <c r="AE464" s="21" t="s">
        <v>978</v>
      </c>
      <c r="AI464" s="22"/>
    </row>
    <row r="465" spans="1:35" ht="15" x14ac:dyDescent="0.25">
      <c r="A465" s="19"/>
      <c r="B465" s="10" t="str">
        <f t="shared" si="16"/>
        <v>EMT289</v>
      </c>
      <c r="C465" s="93" t="s">
        <v>1210</v>
      </c>
      <c r="D465" s="7" t="s">
        <v>882</v>
      </c>
      <c r="E465" s="99">
        <v>289</v>
      </c>
      <c r="F465" s="60" t="s">
        <v>9</v>
      </c>
      <c r="G465" s="7" t="s">
        <v>1853</v>
      </c>
      <c r="H465" s="83"/>
      <c r="I465" s="84" t="s">
        <v>6</v>
      </c>
      <c r="J465" s="11"/>
      <c r="K465" s="12"/>
      <c r="L465" s="42"/>
      <c r="M465" s="128"/>
      <c r="O465" s="125"/>
      <c r="P465" s="19"/>
      <c r="Q465" s="69"/>
      <c r="S465" s="56">
        <v>3</v>
      </c>
      <c r="T465" s="20">
        <v>0</v>
      </c>
      <c r="U465" s="20">
        <v>0</v>
      </c>
      <c r="V465" s="20"/>
      <c r="W465" s="57">
        <v>0</v>
      </c>
      <c r="X465" s="76">
        <v>12</v>
      </c>
      <c r="Y465" s="77">
        <f t="shared" si="14"/>
        <v>0</v>
      </c>
      <c r="AC465" s="21" t="s">
        <v>978</v>
      </c>
      <c r="AE465" s="21" t="s">
        <v>978</v>
      </c>
      <c r="AI465" s="22"/>
    </row>
    <row r="466" spans="1:35" ht="51.75" x14ac:dyDescent="0.25">
      <c r="A466" s="19"/>
      <c r="B466" s="10" t="str">
        <f t="shared" si="16"/>
        <v>EMT290</v>
      </c>
      <c r="C466" s="93" t="s">
        <v>1210</v>
      </c>
      <c r="D466" s="7" t="s">
        <v>882</v>
      </c>
      <c r="E466" s="99">
        <v>290</v>
      </c>
      <c r="F466" s="60" t="s">
        <v>803</v>
      </c>
      <c r="G466" s="7" t="s">
        <v>1852</v>
      </c>
      <c r="H466" s="83"/>
      <c r="I466" s="84" t="s">
        <v>6</v>
      </c>
      <c r="J466" s="11"/>
      <c r="K466" s="12"/>
      <c r="L466" s="42"/>
      <c r="M466" s="128"/>
      <c r="O466" s="125"/>
      <c r="P466" s="19" t="s">
        <v>673</v>
      </c>
      <c r="Q466" s="69" t="s">
        <v>1130</v>
      </c>
      <c r="S466" s="56">
        <v>4</v>
      </c>
      <c r="T466" s="20">
        <v>1</v>
      </c>
      <c r="U466" s="20">
        <v>0</v>
      </c>
      <c r="V466" s="20">
        <v>15</v>
      </c>
      <c r="W466" s="57">
        <v>15</v>
      </c>
      <c r="X466" s="76">
        <v>12</v>
      </c>
      <c r="Y466" s="77">
        <f t="shared" si="14"/>
        <v>0</v>
      </c>
      <c r="Z466" s="26">
        <v>18</v>
      </c>
      <c r="AC466" s="21" t="s">
        <v>1374</v>
      </c>
      <c r="AD466" s="7">
        <v>193</v>
      </c>
      <c r="AE466" s="21" t="s">
        <v>978</v>
      </c>
      <c r="AI466" s="22" t="s">
        <v>1772</v>
      </c>
    </row>
    <row r="467" spans="1:35" ht="15" x14ac:dyDescent="0.25">
      <c r="A467" s="138"/>
      <c r="B467" s="7" t="str">
        <f t="shared" si="16"/>
        <v>ENG 011</v>
      </c>
      <c r="C467" s="93" t="s">
        <v>1211</v>
      </c>
      <c r="D467" s="7" t="s">
        <v>1489</v>
      </c>
      <c r="E467" s="100" t="s">
        <v>832</v>
      </c>
      <c r="F467" s="60" t="s">
        <v>1493</v>
      </c>
      <c r="G467" s="7" t="s">
        <v>1853</v>
      </c>
      <c r="H467" s="83"/>
      <c r="I467" s="112" t="s">
        <v>6</v>
      </c>
      <c r="J467" s="113" t="s">
        <v>6</v>
      </c>
      <c r="K467" s="113" t="s">
        <v>6</v>
      </c>
      <c r="L467" s="114" t="s">
        <v>6</v>
      </c>
      <c r="M467" s="131"/>
      <c r="O467" s="125"/>
      <c r="P467" s="19" t="s">
        <v>1523</v>
      </c>
      <c r="Q467" s="69" t="s">
        <v>1808</v>
      </c>
      <c r="R467" s="67">
        <v>46253</v>
      </c>
      <c r="S467" s="56">
        <v>2</v>
      </c>
      <c r="T467" s="20">
        <v>2</v>
      </c>
      <c r="U467" s="20">
        <v>0</v>
      </c>
      <c r="V467" s="20"/>
      <c r="W467" s="57">
        <v>0</v>
      </c>
      <c r="X467" s="76">
        <v>12</v>
      </c>
      <c r="Y467" s="77">
        <v>12</v>
      </c>
      <c r="AC467" s="21"/>
      <c r="AE467" s="21"/>
      <c r="AI467" s="22"/>
    </row>
    <row r="468" spans="1:35" ht="15" x14ac:dyDescent="0.25">
      <c r="A468" s="30"/>
      <c r="B468" s="10" t="str">
        <f t="shared" si="16"/>
        <v>ENG101</v>
      </c>
      <c r="C468" s="93" t="s">
        <v>1211</v>
      </c>
      <c r="D468" s="7" t="s">
        <v>887</v>
      </c>
      <c r="E468" s="99">
        <v>101</v>
      </c>
      <c r="F468" s="60" t="s">
        <v>1488</v>
      </c>
      <c r="G468" s="7" t="s">
        <v>1853</v>
      </c>
      <c r="H468" s="83"/>
      <c r="I468" s="84" t="s">
        <v>6</v>
      </c>
      <c r="J468" s="11" t="s">
        <v>6</v>
      </c>
      <c r="K468" s="12" t="s">
        <v>6</v>
      </c>
      <c r="L468" s="42" t="s">
        <v>6</v>
      </c>
      <c r="M468" s="128" t="s">
        <v>6</v>
      </c>
      <c r="N468" s="14" t="s">
        <v>815</v>
      </c>
      <c r="O468" s="125"/>
      <c r="P468" s="19" t="s">
        <v>1523</v>
      </c>
      <c r="Q468" s="69" t="s">
        <v>1808</v>
      </c>
      <c r="R468" s="67">
        <v>46253</v>
      </c>
      <c r="S468" s="56">
        <v>3</v>
      </c>
      <c r="T468" s="20">
        <v>3</v>
      </c>
      <c r="U468" s="20">
        <v>0</v>
      </c>
      <c r="V468" s="20"/>
      <c r="W468" s="57">
        <v>0</v>
      </c>
      <c r="X468" s="76">
        <v>12</v>
      </c>
      <c r="Y468" s="77">
        <f t="shared" ref="Y468:Y499" si="17">IF(AND(OR(D468="ENG",D468="EAP",D468="ESL",D468="MAT"),U468=0),X468,IF(AND(U468&gt;=0,U468&lt;=6),ROUNDUP(U468,0)*X468,IF(AND(U468&gt;0,U468&gt;6),6*X468)))</f>
        <v>12</v>
      </c>
      <c r="AC468" s="21"/>
      <c r="AE468" s="21"/>
      <c r="AI468" s="22" t="s">
        <v>1456</v>
      </c>
    </row>
    <row r="469" spans="1:35" ht="15" x14ac:dyDescent="0.25">
      <c r="A469" s="30"/>
      <c r="B469" s="10" t="str">
        <f t="shared" si="16"/>
        <v>ENG102</v>
      </c>
      <c r="C469" s="93" t="s">
        <v>1211</v>
      </c>
      <c r="D469" s="7" t="s">
        <v>887</v>
      </c>
      <c r="E469" s="99">
        <v>102</v>
      </c>
      <c r="F469" s="60" t="s">
        <v>1490</v>
      </c>
      <c r="G469" s="7" t="s">
        <v>1853</v>
      </c>
      <c r="H469" s="83"/>
      <c r="I469" s="84" t="s">
        <v>6</v>
      </c>
      <c r="J469" s="11" t="s">
        <v>6</v>
      </c>
      <c r="K469" s="12" t="s">
        <v>6</v>
      </c>
      <c r="L469" s="42" t="s">
        <v>6</v>
      </c>
      <c r="M469" s="128"/>
      <c r="N469" s="14" t="s">
        <v>815</v>
      </c>
      <c r="O469" s="125"/>
      <c r="P469" s="19" t="s">
        <v>1407</v>
      </c>
      <c r="Q469" s="69" t="s">
        <v>1527</v>
      </c>
      <c r="R469" s="67">
        <v>44782</v>
      </c>
      <c r="S469" s="56">
        <v>3</v>
      </c>
      <c r="T469" s="20">
        <v>3</v>
      </c>
      <c r="U469" s="20">
        <v>0</v>
      </c>
      <c r="V469" s="20"/>
      <c r="W469" s="57">
        <v>0</v>
      </c>
      <c r="X469" s="76">
        <v>12</v>
      </c>
      <c r="Y469" s="77">
        <f t="shared" si="17"/>
        <v>12</v>
      </c>
      <c r="AC469" s="21"/>
      <c r="AE469" s="21"/>
      <c r="AI469" s="22" t="s">
        <v>1456</v>
      </c>
    </row>
    <row r="470" spans="1:35" ht="15" x14ac:dyDescent="0.25">
      <c r="A470" s="30"/>
      <c r="B470" s="10" t="str">
        <f t="shared" si="16"/>
        <v>ENG122</v>
      </c>
      <c r="C470" s="93" t="s">
        <v>1211</v>
      </c>
      <c r="D470" s="7" t="s">
        <v>887</v>
      </c>
      <c r="E470" s="99">
        <v>122</v>
      </c>
      <c r="F470" s="60" t="s">
        <v>307</v>
      </c>
      <c r="G470" s="7" t="s">
        <v>1853</v>
      </c>
      <c r="H470" s="83"/>
      <c r="I470" s="84" t="s">
        <v>6</v>
      </c>
      <c r="J470" s="11" t="s">
        <v>6</v>
      </c>
      <c r="K470" s="12" t="s">
        <v>6</v>
      </c>
      <c r="L470" s="42"/>
      <c r="M470" s="128"/>
      <c r="N470" s="14" t="s">
        <v>815</v>
      </c>
      <c r="O470" s="125"/>
      <c r="P470" s="19" t="s">
        <v>1421</v>
      </c>
      <c r="Q470" s="69" t="s">
        <v>1533</v>
      </c>
      <c r="R470" s="67">
        <v>45168</v>
      </c>
      <c r="S470" s="56">
        <v>3</v>
      </c>
      <c r="T470" s="20">
        <v>3</v>
      </c>
      <c r="U470" s="20">
        <v>0</v>
      </c>
      <c r="V470" s="20"/>
      <c r="W470" s="57">
        <v>0</v>
      </c>
      <c r="X470" s="76">
        <v>12</v>
      </c>
      <c r="Y470" s="77">
        <f t="shared" si="17"/>
        <v>12</v>
      </c>
      <c r="AC470" s="21" t="s">
        <v>978</v>
      </c>
      <c r="AE470" s="21" t="s">
        <v>978</v>
      </c>
      <c r="AI470" s="22"/>
    </row>
    <row r="471" spans="1:35" ht="15" x14ac:dyDescent="0.25">
      <c r="A471" s="30"/>
      <c r="B471" s="10" t="str">
        <f t="shared" si="16"/>
        <v>ENG124</v>
      </c>
      <c r="C471" s="93" t="s">
        <v>1211</v>
      </c>
      <c r="D471" s="7" t="s">
        <v>887</v>
      </c>
      <c r="E471" s="99">
        <v>124</v>
      </c>
      <c r="F471" s="60" t="s">
        <v>308</v>
      </c>
      <c r="G471" s="7" t="s">
        <v>1854</v>
      </c>
      <c r="H471" s="83"/>
      <c r="I471" s="84" t="s">
        <v>6</v>
      </c>
      <c r="J471" s="11" t="s">
        <v>6</v>
      </c>
      <c r="K471" s="12" t="s">
        <v>6</v>
      </c>
      <c r="L471" s="42"/>
      <c r="M471" s="128"/>
      <c r="N471" s="14" t="s">
        <v>815</v>
      </c>
      <c r="O471" s="125"/>
      <c r="P471" s="19" t="s">
        <v>1421</v>
      </c>
      <c r="Q471" s="69" t="s">
        <v>1533</v>
      </c>
      <c r="R471" s="67">
        <v>45295</v>
      </c>
      <c r="S471" s="56">
        <v>3</v>
      </c>
      <c r="T471" s="20">
        <v>3</v>
      </c>
      <c r="U471" s="20">
        <v>0</v>
      </c>
      <c r="V471" s="20"/>
      <c r="W471" s="57">
        <v>0</v>
      </c>
      <c r="X471" s="76">
        <v>12</v>
      </c>
      <c r="Y471" s="77">
        <f t="shared" si="17"/>
        <v>12</v>
      </c>
      <c r="AC471" s="21" t="s">
        <v>978</v>
      </c>
      <c r="AE471" s="21" t="s">
        <v>978</v>
      </c>
      <c r="AI471" s="22"/>
    </row>
    <row r="472" spans="1:35" s="40" customFormat="1" ht="15" x14ac:dyDescent="0.25">
      <c r="A472" s="219" t="s">
        <v>1811</v>
      </c>
      <c r="B472" s="40" t="str">
        <f t="shared" si="16"/>
        <v>ENG128</v>
      </c>
      <c r="C472" s="197" t="s">
        <v>1211</v>
      </c>
      <c r="D472" s="40" t="s">
        <v>887</v>
      </c>
      <c r="E472" s="198">
        <v>128</v>
      </c>
      <c r="F472" s="199" t="s">
        <v>1422</v>
      </c>
      <c r="G472" s="242" t="s">
        <v>1860</v>
      </c>
      <c r="H472" s="200"/>
      <c r="I472" s="92" t="s">
        <v>6</v>
      </c>
      <c r="J472" s="41" t="s">
        <v>6</v>
      </c>
      <c r="K472" s="41"/>
      <c r="L472" s="201"/>
      <c r="M472" s="202"/>
      <c r="N472" s="203" t="s">
        <v>815</v>
      </c>
      <c r="O472" s="204"/>
      <c r="P472" s="196" t="s">
        <v>1304</v>
      </c>
      <c r="Q472" s="205" t="s">
        <v>1416</v>
      </c>
      <c r="R472" s="206">
        <v>43991</v>
      </c>
      <c r="S472" s="207">
        <v>3</v>
      </c>
      <c r="T472" s="208">
        <v>3</v>
      </c>
      <c r="U472" s="208">
        <v>0</v>
      </c>
      <c r="V472" s="208"/>
      <c r="W472" s="209">
        <v>0</v>
      </c>
      <c r="X472" s="217">
        <v>12</v>
      </c>
      <c r="Y472" s="211">
        <f t="shared" si="17"/>
        <v>12</v>
      </c>
      <c r="AC472" s="214" t="s">
        <v>978</v>
      </c>
      <c r="AE472" s="214" t="s">
        <v>978</v>
      </c>
      <c r="AI472" s="212"/>
    </row>
    <row r="473" spans="1:35" s="40" customFormat="1" ht="15" x14ac:dyDescent="0.25">
      <c r="A473" s="219" t="s">
        <v>1811</v>
      </c>
      <c r="B473" s="40" t="str">
        <f t="shared" si="16"/>
        <v>ENG129</v>
      </c>
      <c r="C473" s="197" t="s">
        <v>1211</v>
      </c>
      <c r="D473" s="40" t="s">
        <v>887</v>
      </c>
      <c r="E473" s="198">
        <v>129</v>
      </c>
      <c r="F473" s="199" t="s">
        <v>309</v>
      </c>
      <c r="G473" s="242" t="s">
        <v>1860</v>
      </c>
      <c r="H473" s="200"/>
      <c r="I473" s="92" t="s">
        <v>6</v>
      </c>
      <c r="J473" s="41"/>
      <c r="K473" s="41"/>
      <c r="L473" s="201"/>
      <c r="M473" s="202"/>
      <c r="N473" s="203"/>
      <c r="O473" s="204"/>
      <c r="P473" s="196" t="s">
        <v>1304</v>
      </c>
      <c r="Q473" s="205" t="s">
        <v>1416</v>
      </c>
      <c r="R473" s="206">
        <v>43991</v>
      </c>
      <c r="S473" s="207">
        <v>3</v>
      </c>
      <c r="T473" s="208">
        <v>3</v>
      </c>
      <c r="U473" s="208">
        <v>0</v>
      </c>
      <c r="V473" s="208"/>
      <c r="W473" s="209">
        <v>0</v>
      </c>
      <c r="X473" s="217">
        <v>12</v>
      </c>
      <c r="Y473" s="211">
        <f t="shared" si="17"/>
        <v>12</v>
      </c>
      <c r="AC473" s="214" t="s">
        <v>978</v>
      </c>
      <c r="AE473" s="214" t="s">
        <v>978</v>
      </c>
      <c r="AI473" s="212"/>
    </row>
    <row r="474" spans="1:35" ht="15" x14ac:dyDescent="0.25">
      <c r="A474" s="30"/>
      <c r="B474" s="10" t="str">
        <f t="shared" si="16"/>
        <v>ENG189</v>
      </c>
      <c r="C474" s="93" t="s">
        <v>1211</v>
      </c>
      <c r="D474" s="7" t="s">
        <v>887</v>
      </c>
      <c r="E474" s="99">
        <v>189</v>
      </c>
      <c r="F474" s="60" t="s">
        <v>9</v>
      </c>
      <c r="G474" s="7" t="s">
        <v>1853</v>
      </c>
      <c r="H474" s="83"/>
      <c r="I474" s="84" t="s">
        <v>6</v>
      </c>
      <c r="J474" s="11"/>
      <c r="K474" s="12"/>
      <c r="L474" s="42"/>
      <c r="M474" s="128"/>
      <c r="N474" s="31"/>
      <c r="O474" s="126"/>
      <c r="P474" s="19"/>
      <c r="Q474" s="69"/>
      <c r="S474" s="56">
        <v>3</v>
      </c>
      <c r="T474" s="20">
        <v>0</v>
      </c>
      <c r="U474" s="20">
        <v>0</v>
      </c>
      <c r="V474" s="20"/>
      <c r="W474" s="57">
        <v>0</v>
      </c>
      <c r="X474" s="76">
        <v>12</v>
      </c>
      <c r="Y474" s="77">
        <f t="shared" si="17"/>
        <v>12</v>
      </c>
      <c r="AC474" s="21" t="s">
        <v>978</v>
      </c>
      <c r="AE474" s="21" t="s">
        <v>978</v>
      </c>
      <c r="AI474" s="22"/>
    </row>
    <row r="475" spans="1:35" s="40" customFormat="1" ht="15" x14ac:dyDescent="0.25">
      <c r="A475" s="219" t="s">
        <v>1811</v>
      </c>
      <c r="B475" s="40" t="str">
        <f t="shared" si="16"/>
        <v>ENG250</v>
      </c>
      <c r="C475" s="197" t="s">
        <v>1211</v>
      </c>
      <c r="D475" s="40" t="s">
        <v>887</v>
      </c>
      <c r="E475" s="198">
        <v>250</v>
      </c>
      <c r="F475" s="199" t="s">
        <v>1180</v>
      </c>
      <c r="G475" s="242" t="s">
        <v>1860</v>
      </c>
      <c r="H475" s="200"/>
      <c r="I475" s="92" t="s">
        <v>6</v>
      </c>
      <c r="J475" s="41" t="s">
        <v>6</v>
      </c>
      <c r="K475" s="41" t="s">
        <v>6</v>
      </c>
      <c r="L475" s="201" t="s">
        <v>6</v>
      </c>
      <c r="M475" s="202"/>
      <c r="N475" s="220"/>
      <c r="O475" s="221"/>
      <c r="P475" s="196" t="s">
        <v>1304</v>
      </c>
      <c r="Q475" s="205" t="s">
        <v>1416</v>
      </c>
      <c r="R475" s="206">
        <v>44271</v>
      </c>
      <c r="S475" s="207">
        <v>3</v>
      </c>
      <c r="T475" s="208">
        <v>3</v>
      </c>
      <c r="U475" s="208">
        <v>0</v>
      </c>
      <c r="V475" s="208">
        <v>0</v>
      </c>
      <c r="W475" s="209">
        <v>0</v>
      </c>
      <c r="X475" s="217">
        <v>12</v>
      </c>
      <c r="Y475" s="211">
        <f t="shared" si="17"/>
        <v>12</v>
      </c>
      <c r="AC475" s="214"/>
      <c r="AE475" s="214"/>
      <c r="AI475" s="212"/>
    </row>
    <row r="476" spans="1:35" ht="15" x14ac:dyDescent="0.25">
      <c r="A476" s="30"/>
      <c r="B476" s="10" t="str">
        <f t="shared" si="16"/>
        <v>ENG289</v>
      </c>
      <c r="C476" s="93" t="s">
        <v>1211</v>
      </c>
      <c r="D476" s="7" t="s">
        <v>887</v>
      </c>
      <c r="E476" s="99">
        <v>289</v>
      </c>
      <c r="F476" s="60" t="s">
        <v>9</v>
      </c>
      <c r="G476" s="7" t="s">
        <v>1853</v>
      </c>
      <c r="H476" s="83"/>
      <c r="I476" s="84" t="s">
        <v>6</v>
      </c>
      <c r="J476" s="11"/>
      <c r="K476" s="12"/>
      <c r="L476" s="42"/>
      <c r="M476" s="128"/>
      <c r="N476" s="31"/>
      <c r="O476" s="126"/>
      <c r="P476" s="19"/>
      <c r="Q476" s="69"/>
      <c r="S476" s="56">
        <v>3</v>
      </c>
      <c r="T476" s="20">
        <v>0</v>
      </c>
      <c r="U476" s="20">
        <v>0</v>
      </c>
      <c r="V476" s="20"/>
      <c r="W476" s="57">
        <v>0</v>
      </c>
      <c r="X476" s="76">
        <v>12</v>
      </c>
      <c r="Y476" s="77">
        <f t="shared" si="17"/>
        <v>12</v>
      </c>
      <c r="AC476" s="21" t="s">
        <v>978</v>
      </c>
      <c r="AE476" s="21" t="s">
        <v>978</v>
      </c>
      <c r="AI476" s="22"/>
    </row>
    <row r="477" spans="1:35" s="40" customFormat="1" ht="15" x14ac:dyDescent="0.25">
      <c r="A477" s="219" t="s">
        <v>1644</v>
      </c>
      <c r="B477" s="40" t="str">
        <f t="shared" si="16"/>
        <v>ENT101</v>
      </c>
      <c r="C477" s="213" t="s">
        <v>1182</v>
      </c>
      <c r="D477" s="40" t="s">
        <v>888</v>
      </c>
      <c r="E477" s="198">
        <v>101</v>
      </c>
      <c r="F477" s="199" t="s">
        <v>310</v>
      </c>
      <c r="G477" s="242" t="s">
        <v>1860</v>
      </c>
      <c r="H477" s="200"/>
      <c r="I477" s="92" t="s">
        <v>6</v>
      </c>
      <c r="J477" s="41" t="s">
        <v>6</v>
      </c>
      <c r="K477" s="41" t="s">
        <v>6</v>
      </c>
      <c r="L477" s="201" t="s">
        <v>6</v>
      </c>
      <c r="M477" s="202" t="s">
        <v>6</v>
      </c>
      <c r="N477" s="220"/>
      <c r="O477" s="221"/>
      <c r="P477" s="196" t="s">
        <v>1349</v>
      </c>
      <c r="Q477" s="205" t="s">
        <v>1384</v>
      </c>
      <c r="R477" s="206">
        <v>44536</v>
      </c>
      <c r="S477" s="207">
        <v>3</v>
      </c>
      <c r="T477" s="208">
        <v>3</v>
      </c>
      <c r="U477" s="208">
        <v>0</v>
      </c>
      <c r="V477" s="208">
        <v>0</v>
      </c>
      <c r="W477" s="209">
        <v>0</v>
      </c>
      <c r="X477" s="222">
        <v>12</v>
      </c>
      <c r="Y477" s="211">
        <f t="shared" si="17"/>
        <v>0</v>
      </c>
      <c r="AC477" s="214" t="s">
        <v>978</v>
      </c>
      <c r="AE477" s="214" t="s">
        <v>978</v>
      </c>
      <c r="AI477" s="212"/>
    </row>
    <row r="478" spans="1:35" s="40" customFormat="1" ht="15" x14ac:dyDescent="0.25">
      <c r="A478" s="219" t="s">
        <v>1644</v>
      </c>
      <c r="B478" s="40" t="str">
        <f t="shared" si="16"/>
        <v>ENT103</v>
      </c>
      <c r="C478" s="213" t="s">
        <v>1182</v>
      </c>
      <c r="D478" s="40" t="s">
        <v>888</v>
      </c>
      <c r="E478" s="198">
        <v>103</v>
      </c>
      <c r="F478" s="199" t="s">
        <v>311</v>
      </c>
      <c r="G478" s="242" t="s">
        <v>1860</v>
      </c>
      <c r="H478" s="200"/>
      <c r="I478" s="92" t="s">
        <v>6</v>
      </c>
      <c r="J478" s="41" t="s">
        <v>6</v>
      </c>
      <c r="K478" s="41" t="s">
        <v>6</v>
      </c>
      <c r="L478" s="201" t="s">
        <v>6</v>
      </c>
      <c r="M478" s="202" t="s">
        <v>6</v>
      </c>
      <c r="N478" s="220"/>
      <c r="O478" s="221"/>
      <c r="P478" s="196" t="s">
        <v>1349</v>
      </c>
      <c r="Q478" s="205" t="s">
        <v>1384</v>
      </c>
      <c r="R478" s="206">
        <v>44536</v>
      </c>
      <c r="S478" s="207">
        <v>3</v>
      </c>
      <c r="T478" s="208">
        <v>3</v>
      </c>
      <c r="U478" s="208">
        <v>0</v>
      </c>
      <c r="V478" s="208">
        <v>0</v>
      </c>
      <c r="W478" s="209">
        <v>0</v>
      </c>
      <c r="X478" s="222">
        <v>12</v>
      </c>
      <c r="Y478" s="211">
        <f t="shared" si="17"/>
        <v>0</v>
      </c>
      <c r="AC478" s="214" t="s">
        <v>978</v>
      </c>
      <c r="AE478" s="214" t="s">
        <v>978</v>
      </c>
      <c r="AI478" s="212"/>
    </row>
    <row r="479" spans="1:35" s="40" customFormat="1" ht="15" x14ac:dyDescent="0.25">
      <c r="A479" s="219" t="s">
        <v>1644</v>
      </c>
      <c r="B479" s="40" t="str">
        <f t="shared" si="16"/>
        <v>ENT106</v>
      </c>
      <c r="C479" s="213" t="s">
        <v>1182</v>
      </c>
      <c r="D479" s="40" t="s">
        <v>888</v>
      </c>
      <c r="E479" s="198">
        <v>106</v>
      </c>
      <c r="F479" s="199" t="s">
        <v>656</v>
      </c>
      <c r="G479" s="242" t="s">
        <v>1860</v>
      </c>
      <c r="H479" s="200"/>
      <c r="I479" s="92" t="s">
        <v>6</v>
      </c>
      <c r="J479" s="41" t="s">
        <v>6</v>
      </c>
      <c r="K479" s="41" t="s">
        <v>6</v>
      </c>
      <c r="L479" s="201" t="s">
        <v>6</v>
      </c>
      <c r="M479" s="202" t="s">
        <v>6</v>
      </c>
      <c r="N479" s="220"/>
      <c r="O479" s="221"/>
      <c r="P479" s="196" t="s">
        <v>1349</v>
      </c>
      <c r="Q479" s="205" t="s">
        <v>1384</v>
      </c>
      <c r="R479" s="206">
        <v>44536</v>
      </c>
      <c r="S479" s="207">
        <v>3</v>
      </c>
      <c r="T479" s="208">
        <v>3</v>
      </c>
      <c r="U479" s="208">
        <v>0</v>
      </c>
      <c r="V479" s="208">
        <v>0</v>
      </c>
      <c r="W479" s="209">
        <v>0</v>
      </c>
      <c r="X479" s="222">
        <v>12</v>
      </c>
      <c r="Y479" s="211">
        <f t="shared" si="17"/>
        <v>0</v>
      </c>
      <c r="AC479" s="214" t="s">
        <v>978</v>
      </c>
      <c r="AE479" s="214" t="s">
        <v>978</v>
      </c>
      <c r="AI479" s="212"/>
    </row>
    <row r="480" spans="1:35" ht="15" x14ac:dyDescent="0.25">
      <c r="A480" s="30"/>
      <c r="B480" s="10" t="str">
        <f t="shared" si="16"/>
        <v>ENT211</v>
      </c>
      <c r="C480" s="104" t="s">
        <v>1182</v>
      </c>
      <c r="D480" s="7" t="s">
        <v>888</v>
      </c>
      <c r="E480" s="99">
        <v>211</v>
      </c>
      <c r="F480" s="60" t="s">
        <v>657</v>
      </c>
      <c r="G480" s="7" t="s">
        <v>1853</v>
      </c>
      <c r="H480" s="83"/>
      <c r="I480" s="84" t="s">
        <v>6</v>
      </c>
      <c r="J480" s="11" t="s">
        <v>6</v>
      </c>
      <c r="K480" s="12" t="s">
        <v>6</v>
      </c>
      <c r="L480" s="42" t="s">
        <v>6</v>
      </c>
      <c r="M480" s="128" t="s">
        <v>6</v>
      </c>
      <c r="N480" s="31"/>
      <c r="O480" s="126"/>
      <c r="P480" s="19" t="s">
        <v>1384</v>
      </c>
      <c r="Q480" s="69" t="s">
        <v>1633</v>
      </c>
      <c r="R480" s="67">
        <v>43991</v>
      </c>
      <c r="S480" s="56">
        <v>3</v>
      </c>
      <c r="T480" s="20">
        <v>3</v>
      </c>
      <c r="U480" s="20">
        <v>0</v>
      </c>
      <c r="V480" s="20"/>
      <c r="W480" s="57">
        <v>0</v>
      </c>
      <c r="X480" s="76">
        <v>12</v>
      </c>
      <c r="Y480" s="77">
        <f t="shared" si="17"/>
        <v>0</v>
      </c>
      <c r="AC480" s="21" t="s">
        <v>978</v>
      </c>
      <c r="AE480" s="21" t="s">
        <v>978</v>
      </c>
      <c r="AI480" s="22"/>
    </row>
    <row r="481" spans="1:35" ht="15" x14ac:dyDescent="0.25">
      <c r="A481" s="30"/>
      <c r="B481" s="10" t="str">
        <f t="shared" si="16"/>
        <v>ENT220</v>
      </c>
      <c r="C481" s="104" t="s">
        <v>1182</v>
      </c>
      <c r="D481" s="7" t="s">
        <v>888</v>
      </c>
      <c r="E481" s="99">
        <v>220</v>
      </c>
      <c r="F481" s="60" t="s">
        <v>312</v>
      </c>
      <c r="G481" s="7" t="s">
        <v>1852</v>
      </c>
      <c r="H481" s="83"/>
      <c r="I481" s="84" t="s">
        <v>6</v>
      </c>
      <c r="J481" s="11" t="s">
        <v>6</v>
      </c>
      <c r="K481" s="12" t="s">
        <v>6</v>
      </c>
      <c r="L481" s="42" t="s">
        <v>6</v>
      </c>
      <c r="M481" s="128" t="s">
        <v>6</v>
      </c>
      <c r="N481" s="31"/>
      <c r="O481" s="126"/>
      <c r="P481" s="19" t="s">
        <v>1384</v>
      </c>
      <c r="Q481" s="69" t="s">
        <v>1633</v>
      </c>
      <c r="R481" s="67">
        <v>44536</v>
      </c>
      <c r="S481" s="56">
        <v>3</v>
      </c>
      <c r="T481" s="20">
        <v>3</v>
      </c>
      <c r="U481" s="20">
        <v>0</v>
      </c>
      <c r="V481" s="20"/>
      <c r="W481" s="57">
        <v>0</v>
      </c>
      <c r="X481" s="76">
        <v>12</v>
      </c>
      <c r="Y481" s="77">
        <f t="shared" si="17"/>
        <v>0</v>
      </c>
      <c r="AC481" s="21" t="s">
        <v>978</v>
      </c>
      <c r="AE481" s="21" t="s">
        <v>978</v>
      </c>
      <c r="AI481" s="22"/>
    </row>
    <row r="482" spans="1:35" s="40" customFormat="1" ht="15" x14ac:dyDescent="0.25">
      <c r="A482" s="219" t="s">
        <v>1644</v>
      </c>
      <c r="B482" s="40" t="str">
        <f t="shared" si="16"/>
        <v>ENT225</v>
      </c>
      <c r="C482" s="213" t="s">
        <v>1182</v>
      </c>
      <c r="D482" s="40" t="s">
        <v>888</v>
      </c>
      <c r="E482" s="198">
        <v>225</v>
      </c>
      <c r="F482" s="199" t="s">
        <v>313</v>
      </c>
      <c r="G482" s="242" t="s">
        <v>1860</v>
      </c>
      <c r="H482" s="200"/>
      <c r="I482" s="92" t="s">
        <v>6</v>
      </c>
      <c r="J482" s="41" t="s">
        <v>6</v>
      </c>
      <c r="K482" s="41" t="s">
        <v>6</v>
      </c>
      <c r="L482" s="201" t="s">
        <v>6</v>
      </c>
      <c r="M482" s="202" t="s">
        <v>6</v>
      </c>
      <c r="N482" s="220"/>
      <c r="O482" s="224">
        <v>43403</v>
      </c>
      <c r="P482" s="196" t="s">
        <v>1349</v>
      </c>
      <c r="Q482" s="205" t="s">
        <v>1384</v>
      </c>
      <c r="R482" s="206">
        <v>44536</v>
      </c>
      <c r="S482" s="207">
        <v>3</v>
      </c>
      <c r="T482" s="208">
        <v>3</v>
      </c>
      <c r="U482" s="208">
        <v>0</v>
      </c>
      <c r="V482" s="208"/>
      <c r="W482" s="209">
        <v>0</v>
      </c>
      <c r="X482" s="217">
        <v>12</v>
      </c>
      <c r="Y482" s="211">
        <f t="shared" si="17"/>
        <v>0</v>
      </c>
      <c r="AC482" s="214" t="s">
        <v>978</v>
      </c>
      <c r="AE482" s="214" t="s">
        <v>978</v>
      </c>
      <c r="AI482" s="212"/>
    </row>
    <row r="483" spans="1:35" ht="15" x14ac:dyDescent="0.25">
      <c r="A483" s="30"/>
      <c r="B483" s="10" t="str">
        <f t="shared" si="16"/>
        <v>ENT240</v>
      </c>
      <c r="C483" s="104" t="s">
        <v>1182</v>
      </c>
      <c r="D483" s="7" t="s">
        <v>888</v>
      </c>
      <c r="E483" s="99">
        <v>240</v>
      </c>
      <c r="F483" s="60" t="s">
        <v>314</v>
      </c>
      <c r="G483" s="7" t="s">
        <v>1852</v>
      </c>
      <c r="H483" s="83"/>
      <c r="I483" s="84" t="s">
        <v>6</v>
      </c>
      <c r="J483" s="11" t="s">
        <v>6</v>
      </c>
      <c r="K483" s="12" t="s">
        <v>6</v>
      </c>
      <c r="L483" s="42" t="s">
        <v>6</v>
      </c>
      <c r="M483" s="128" t="s">
        <v>6</v>
      </c>
      <c r="N483" s="31"/>
      <c r="O483" s="126"/>
      <c r="P483" s="19" t="s">
        <v>1523</v>
      </c>
      <c r="Q483" s="69" t="s">
        <v>1808</v>
      </c>
      <c r="R483" s="67">
        <v>46098</v>
      </c>
      <c r="S483" s="56">
        <v>3</v>
      </c>
      <c r="T483" s="20">
        <v>3</v>
      </c>
      <c r="U483" s="20">
        <v>0</v>
      </c>
      <c r="V483" s="20"/>
      <c r="W483" s="57">
        <v>0</v>
      </c>
      <c r="X483" s="76">
        <v>12</v>
      </c>
      <c r="Y483" s="77">
        <f t="shared" si="17"/>
        <v>0</v>
      </c>
      <c r="AC483" s="21" t="s">
        <v>978</v>
      </c>
      <c r="AE483" s="21" t="s">
        <v>978</v>
      </c>
      <c r="AI483" s="22"/>
    </row>
    <row r="484" spans="1:35" ht="15" x14ac:dyDescent="0.25">
      <c r="A484" s="30"/>
      <c r="B484" s="10" t="str">
        <f t="shared" si="16"/>
        <v>ENT285</v>
      </c>
      <c r="C484" s="104" t="s">
        <v>1182</v>
      </c>
      <c r="D484" s="7" t="s">
        <v>888</v>
      </c>
      <c r="E484" s="99">
        <v>285</v>
      </c>
      <c r="F484" s="60" t="s">
        <v>315</v>
      </c>
      <c r="G484" s="7" t="s">
        <v>1853</v>
      </c>
      <c r="H484" s="83"/>
      <c r="I484" s="84" t="s">
        <v>6</v>
      </c>
      <c r="J484" s="11" t="s">
        <v>6</v>
      </c>
      <c r="K484" s="12" t="s">
        <v>6</v>
      </c>
      <c r="L484" s="42" t="s">
        <v>6</v>
      </c>
      <c r="M484" s="128" t="s">
        <v>6</v>
      </c>
      <c r="N484" s="31"/>
      <c r="O484" s="126"/>
      <c r="P484" s="19" t="s">
        <v>1384</v>
      </c>
      <c r="Q484" s="69" t="s">
        <v>1633</v>
      </c>
      <c r="R484" s="67">
        <v>43991</v>
      </c>
      <c r="S484" s="56">
        <v>3</v>
      </c>
      <c r="T484" s="20">
        <v>3</v>
      </c>
      <c r="U484" s="20">
        <v>0</v>
      </c>
      <c r="V484" s="20"/>
      <c r="W484" s="57">
        <v>0</v>
      </c>
      <c r="X484" s="76">
        <v>12</v>
      </c>
      <c r="Y484" s="77">
        <f t="shared" si="17"/>
        <v>0</v>
      </c>
      <c r="AC484" s="21" t="s">
        <v>978</v>
      </c>
      <c r="AE484" s="21" t="s">
        <v>978</v>
      </c>
      <c r="AI484" s="22"/>
    </row>
    <row r="485" spans="1:35" ht="15" x14ac:dyDescent="0.25">
      <c r="A485" s="30"/>
      <c r="B485" s="10" t="str">
        <f t="shared" si="16"/>
        <v>ENV189</v>
      </c>
      <c r="C485" s="93" t="s">
        <v>1212</v>
      </c>
      <c r="D485" s="7" t="s">
        <v>889</v>
      </c>
      <c r="E485" s="99">
        <v>189</v>
      </c>
      <c r="F485" s="60" t="s">
        <v>9</v>
      </c>
      <c r="G485" s="7" t="s">
        <v>1853</v>
      </c>
      <c r="H485" s="83"/>
      <c r="I485" s="84" t="s">
        <v>6</v>
      </c>
      <c r="J485" s="11"/>
      <c r="K485" s="12"/>
      <c r="L485" s="42"/>
      <c r="M485" s="128"/>
      <c r="N485" s="31"/>
      <c r="O485" s="126"/>
      <c r="P485" s="19"/>
      <c r="Q485" s="69"/>
      <c r="S485" s="56">
        <v>3</v>
      </c>
      <c r="T485" s="20">
        <v>0</v>
      </c>
      <c r="U485" s="20">
        <v>0</v>
      </c>
      <c r="V485" s="20"/>
      <c r="W485" s="57">
        <v>0</v>
      </c>
      <c r="X485" s="76">
        <v>12</v>
      </c>
      <c r="Y485" s="77">
        <f t="shared" si="17"/>
        <v>0</v>
      </c>
      <c r="AC485" s="21" t="s">
        <v>978</v>
      </c>
      <c r="AE485" s="21" t="s">
        <v>978</v>
      </c>
      <c r="AI485" s="22"/>
    </row>
    <row r="486" spans="1:35" ht="15" x14ac:dyDescent="0.25">
      <c r="A486" s="115"/>
      <c r="B486" s="10" t="str">
        <f t="shared" si="16"/>
        <v>ENV190</v>
      </c>
      <c r="C486" s="93" t="s">
        <v>1212</v>
      </c>
      <c r="D486" s="7" t="s">
        <v>889</v>
      </c>
      <c r="E486" s="99">
        <v>190</v>
      </c>
      <c r="F486" s="60" t="s">
        <v>39</v>
      </c>
      <c r="G486" s="240" t="s">
        <v>1860</v>
      </c>
      <c r="H486" s="83"/>
      <c r="I486" s="84" t="s">
        <v>6</v>
      </c>
      <c r="J486" s="11" t="s">
        <v>6</v>
      </c>
      <c r="K486" s="12" t="s">
        <v>6</v>
      </c>
      <c r="L486" s="42" t="s">
        <v>6</v>
      </c>
      <c r="M486" s="128" t="s">
        <v>6</v>
      </c>
      <c r="N486" s="31"/>
      <c r="O486" s="126"/>
      <c r="P486" s="19" t="s">
        <v>1349</v>
      </c>
      <c r="Q486" s="69" t="s">
        <v>1384</v>
      </c>
      <c r="R486" s="67">
        <v>43782</v>
      </c>
      <c r="S486" s="56">
        <v>3</v>
      </c>
      <c r="T486" s="20">
        <v>3</v>
      </c>
      <c r="U486" s="20">
        <v>0</v>
      </c>
      <c r="V486" s="20"/>
      <c r="W486" s="57">
        <v>0</v>
      </c>
      <c r="X486" s="76">
        <v>12</v>
      </c>
      <c r="Y486" s="77">
        <f t="shared" si="17"/>
        <v>0</v>
      </c>
      <c r="AC486" s="21" t="s">
        <v>978</v>
      </c>
      <c r="AE486" s="21" t="s">
        <v>978</v>
      </c>
      <c r="AI486" s="22"/>
    </row>
    <row r="487" spans="1:35" ht="15" x14ac:dyDescent="0.25">
      <c r="A487" s="115"/>
      <c r="B487" s="10" t="str">
        <f t="shared" si="16"/>
        <v>ENV215</v>
      </c>
      <c r="C487" s="93" t="s">
        <v>1212</v>
      </c>
      <c r="D487" s="7" t="s">
        <v>889</v>
      </c>
      <c r="E487" s="99">
        <v>215</v>
      </c>
      <c r="F487" s="60" t="s">
        <v>40</v>
      </c>
      <c r="G487" s="7" t="s">
        <v>1852</v>
      </c>
      <c r="H487" s="83"/>
      <c r="I487" s="84" t="s">
        <v>6</v>
      </c>
      <c r="J487" s="11"/>
      <c r="K487" s="12"/>
      <c r="L487" s="42"/>
      <c r="M487" s="128"/>
      <c r="N487" s="31"/>
      <c r="O487" s="126"/>
      <c r="P487" s="19" t="s">
        <v>1523</v>
      </c>
      <c r="Q487" s="69" t="s">
        <v>1808</v>
      </c>
      <c r="R487" s="67">
        <v>46098</v>
      </c>
      <c r="S487" s="56">
        <v>2</v>
      </c>
      <c r="T487" s="20">
        <v>2</v>
      </c>
      <c r="U487" s="20">
        <v>1</v>
      </c>
      <c r="V487" s="20"/>
      <c r="W487" s="57">
        <v>1</v>
      </c>
      <c r="X487" s="76">
        <v>12</v>
      </c>
      <c r="Y487" s="77">
        <f t="shared" si="17"/>
        <v>12</v>
      </c>
      <c r="AC487" s="21" t="s">
        <v>978</v>
      </c>
      <c r="AE487" s="21" t="s">
        <v>978</v>
      </c>
      <c r="AI487" s="22"/>
    </row>
    <row r="488" spans="1:35" ht="15" x14ac:dyDescent="0.25">
      <c r="A488" s="115"/>
      <c r="B488" s="10" t="str">
        <f t="shared" si="16"/>
        <v>ENV240</v>
      </c>
      <c r="C488" s="93" t="s">
        <v>1212</v>
      </c>
      <c r="D488" s="7" t="s">
        <v>889</v>
      </c>
      <c r="E488" s="99">
        <v>240</v>
      </c>
      <c r="F488" s="60" t="s">
        <v>41</v>
      </c>
      <c r="G488" s="7" t="s">
        <v>1853</v>
      </c>
      <c r="H488" s="83"/>
      <c r="I488" s="84" t="s">
        <v>6</v>
      </c>
      <c r="J488" s="11"/>
      <c r="K488" s="12"/>
      <c r="L488" s="42"/>
      <c r="M488" s="128"/>
      <c r="N488" s="31"/>
      <c r="O488" s="126"/>
      <c r="P488" s="19" t="s">
        <v>1304</v>
      </c>
      <c r="Q488" s="69" t="s">
        <v>1416</v>
      </c>
      <c r="R488" s="67">
        <v>43991</v>
      </c>
      <c r="S488" s="56">
        <v>3</v>
      </c>
      <c r="T488" s="20">
        <v>2</v>
      </c>
      <c r="U488" s="20">
        <v>4</v>
      </c>
      <c r="V488" s="20"/>
      <c r="W488" s="57">
        <v>4</v>
      </c>
      <c r="X488" s="76">
        <v>12</v>
      </c>
      <c r="Y488" s="77">
        <f t="shared" si="17"/>
        <v>48</v>
      </c>
      <c r="AC488" s="21" t="s">
        <v>978</v>
      </c>
      <c r="AE488" s="21" t="s">
        <v>978</v>
      </c>
      <c r="AI488" s="22"/>
    </row>
    <row r="489" spans="1:35" ht="15" x14ac:dyDescent="0.25">
      <c r="A489" s="115"/>
      <c r="B489" s="10" t="str">
        <f t="shared" si="16"/>
        <v>ENV260</v>
      </c>
      <c r="C489" s="93" t="s">
        <v>1212</v>
      </c>
      <c r="D489" s="7" t="s">
        <v>889</v>
      </c>
      <c r="E489" s="99">
        <v>260</v>
      </c>
      <c r="F489" s="60" t="s">
        <v>1838</v>
      </c>
      <c r="G489" s="7" t="s">
        <v>1852</v>
      </c>
      <c r="H489" s="83"/>
      <c r="I489" s="84" t="s">
        <v>6</v>
      </c>
      <c r="J489" s="11"/>
      <c r="K489" s="12"/>
      <c r="L489" s="42"/>
      <c r="M489" s="128"/>
      <c r="N489" s="31"/>
      <c r="O489" s="126"/>
      <c r="P489" s="19" t="s">
        <v>1533</v>
      </c>
      <c r="Q489" s="69" t="s">
        <v>1822</v>
      </c>
      <c r="R489" s="67">
        <v>46098</v>
      </c>
      <c r="S489" s="56">
        <v>3</v>
      </c>
      <c r="T489" s="20">
        <v>2</v>
      </c>
      <c r="U489" s="20">
        <v>2</v>
      </c>
      <c r="V489" s="20"/>
      <c r="W489" s="57">
        <v>2</v>
      </c>
      <c r="X489" s="76">
        <v>12</v>
      </c>
      <c r="Y489" s="77">
        <f t="shared" si="17"/>
        <v>24</v>
      </c>
      <c r="AC489" s="21" t="s">
        <v>978</v>
      </c>
      <c r="AE489" s="21" t="s">
        <v>978</v>
      </c>
      <c r="AI489" s="22"/>
    </row>
    <row r="490" spans="1:35" ht="15" x14ac:dyDescent="0.25">
      <c r="A490" s="115"/>
      <c r="B490" s="10" t="str">
        <f t="shared" si="16"/>
        <v>ENV271</v>
      </c>
      <c r="C490" s="93" t="s">
        <v>1212</v>
      </c>
      <c r="D490" s="7" t="s">
        <v>889</v>
      </c>
      <c r="E490" s="99">
        <v>271</v>
      </c>
      <c r="F490" s="60" t="s">
        <v>1840</v>
      </c>
      <c r="G490" s="7" t="s">
        <v>1852</v>
      </c>
      <c r="H490" s="83"/>
      <c r="I490" s="84" t="s">
        <v>6</v>
      </c>
      <c r="J490" s="11" t="s">
        <v>6</v>
      </c>
      <c r="K490" s="12" t="s">
        <v>6</v>
      </c>
      <c r="L490" s="42" t="s">
        <v>6</v>
      </c>
      <c r="M490" s="128" t="s">
        <v>6</v>
      </c>
      <c r="N490" s="31"/>
      <c r="O490" s="126"/>
      <c r="P490" s="19" t="s">
        <v>1533</v>
      </c>
      <c r="Q490" s="69" t="s">
        <v>1822</v>
      </c>
      <c r="R490" s="67">
        <v>46098</v>
      </c>
      <c r="S490" s="56">
        <v>3</v>
      </c>
      <c r="T490" s="20">
        <v>3</v>
      </c>
      <c r="U490" s="20">
        <v>0</v>
      </c>
      <c r="V490" s="20"/>
      <c r="W490" s="57">
        <v>0</v>
      </c>
      <c r="X490" s="76">
        <v>12</v>
      </c>
      <c r="Y490" s="77">
        <f t="shared" si="17"/>
        <v>0</v>
      </c>
      <c r="AC490" s="21" t="s">
        <v>978</v>
      </c>
      <c r="AE490" s="21" t="s">
        <v>978</v>
      </c>
      <c r="AI490" s="22"/>
    </row>
    <row r="491" spans="1:35" ht="15" x14ac:dyDescent="0.25">
      <c r="A491" s="115"/>
      <c r="B491" s="10" t="str">
        <f t="shared" si="16"/>
        <v>ENV275</v>
      </c>
      <c r="C491" s="93" t="s">
        <v>1212</v>
      </c>
      <c r="D491" s="7" t="s">
        <v>889</v>
      </c>
      <c r="E491" s="99">
        <v>275</v>
      </c>
      <c r="F491" s="60" t="s">
        <v>1839</v>
      </c>
      <c r="G491" s="7" t="s">
        <v>1853</v>
      </c>
      <c r="H491" s="83"/>
      <c r="I491" s="84" t="s">
        <v>6</v>
      </c>
      <c r="J491" s="11"/>
      <c r="K491" s="12"/>
      <c r="L491" s="42"/>
      <c r="M491" s="128"/>
      <c r="N491" s="31"/>
      <c r="O491" s="126"/>
      <c r="P491" s="19" t="s">
        <v>1523</v>
      </c>
      <c r="Q491" s="69" t="s">
        <v>1808</v>
      </c>
      <c r="R491" s="67">
        <v>46098</v>
      </c>
      <c r="S491" s="56">
        <v>4</v>
      </c>
      <c r="T491" s="20">
        <v>3</v>
      </c>
      <c r="U491" s="20">
        <v>3</v>
      </c>
      <c r="V491" s="20"/>
      <c r="W491" s="57">
        <v>3</v>
      </c>
      <c r="X491" s="76">
        <v>12</v>
      </c>
      <c r="Y491" s="77">
        <f t="shared" si="17"/>
        <v>36</v>
      </c>
      <c r="AC491" s="21" t="s">
        <v>978</v>
      </c>
      <c r="AE491" s="21" t="s">
        <v>978</v>
      </c>
      <c r="AI491" s="22"/>
    </row>
    <row r="492" spans="1:35" s="40" customFormat="1" ht="15" x14ac:dyDescent="0.25">
      <c r="A492" s="231" t="s">
        <v>1811</v>
      </c>
      <c r="B492" s="40" t="str">
        <f t="shared" si="16"/>
        <v>ENV276</v>
      </c>
      <c r="C492" s="197" t="s">
        <v>1212</v>
      </c>
      <c r="D492" s="40" t="s">
        <v>889</v>
      </c>
      <c r="E492" s="198">
        <v>276</v>
      </c>
      <c r="F492" s="199" t="s">
        <v>665</v>
      </c>
      <c r="G492" s="242" t="s">
        <v>1860</v>
      </c>
      <c r="H492" s="200"/>
      <c r="I492" s="92" t="s">
        <v>6</v>
      </c>
      <c r="J492" s="41"/>
      <c r="K492" s="41"/>
      <c r="L492" s="201"/>
      <c r="M492" s="202"/>
      <c r="N492" s="220"/>
      <c r="O492" s="204" t="s">
        <v>1379</v>
      </c>
      <c r="P492" s="196" t="s">
        <v>1349</v>
      </c>
      <c r="Q492" s="205" t="s">
        <v>1384</v>
      </c>
      <c r="R492" s="206">
        <v>44355</v>
      </c>
      <c r="S492" s="207">
        <v>2</v>
      </c>
      <c r="T492" s="208">
        <v>0</v>
      </c>
      <c r="U492" s="208">
        <v>0</v>
      </c>
      <c r="V492" s="208">
        <v>6</v>
      </c>
      <c r="W492" s="209">
        <v>6</v>
      </c>
      <c r="X492" s="217">
        <v>12</v>
      </c>
      <c r="Y492" s="211">
        <f t="shared" si="17"/>
        <v>0</v>
      </c>
      <c r="AC492" s="214" t="s">
        <v>978</v>
      </c>
      <c r="AE492" s="214" t="s">
        <v>978</v>
      </c>
      <c r="AI492" s="212"/>
    </row>
    <row r="493" spans="1:35" ht="15" x14ac:dyDescent="0.25">
      <c r="A493" s="115"/>
      <c r="B493" s="10" t="str">
        <f t="shared" si="16"/>
        <v>ENV289</v>
      </c>
      <c r="C493" s="93" t="s">
        <v>1212</v>
      </c>
      <c r="D493" s="7" t="s">
        <v>889</v>
      </c>
      <c r="E493" s="99">
        <v>289</v>
      </c>
      <c r="F493" s="60" t="s">
        <v>9</v>
      </c>
      <c r="G493" s="7" t="s">
        <v>1853</v>
      </c>
      <c r="H493" s="83"/>
      <c r="I493" s="84" t="s">
        <v>6</v>
      </c>
      <c r="J493" s="11"/>
      <c r="K493" s="12"/>
      <c r="L493" s="42"/>
      <c r="M493" s="128"/>
      <c r="N493" s="31"/>
      <c r="O493" s="126"/>
      <c r="P493" s="19"/>
      <c r="Q493" s="69"/>
      <c r="S493" s="56">
        <v>3</v>
      </c>
      <c r="T493" s="20">
        <v>0</v>
      </c>
      <c r="U493" s="20">
        <v>0</v>
      </c>
      <c r="V493" s="20"/>
      <c r="W493" s="57">
        <v>0</v>
      </c>
      <c r="X493" s="76">
        <v>12</v>
      </c>
      <c r="Y493" s="77">
        <f t="shared" si="17"/>
        <v>0</v>
      </c>
      <c r="AC493" s="21" t="s">
        <v>978</v>
      </c>
      <c r="AE493" s="21" t="s">
        <v>978</v>
      </c>
      <c r="AI493" s="22"/>
    </row>
    <row r="494" spans="1:35" ht="15" x14ac:dyDescent="0.25">
      <c r="A494" s="115"/>
      <c r="B494" s="10" t="str">
        <f t="shared" si="16"/>
        <v>ESL022</v>
      </c>
      <c r="C494" s="93" t="s">
        <v>1188</v>
      </c>
      <c r="D494" s="7" t="s">
        <v>897</v>
      </c>
      <c r="E494" s="100" t="s">
        <v>835</v>
      </c>
      <c r="F494" s="60" t="s">
        <v>316</v>
      </c>
      <c r="G494" s="7" t="s">
        <v>1854</v>
      </c>
      <c r="H494" s="83"/>
      <c r="I494" s="84" t="s">
        <v>6</v>
      </c>
      <c r="J494" s="11"/>
      <c r="K494" s="12"/>
      <c r="L494" s="42"/>
      <c r="M494" s="128"/>
      <c r="N494" s="31"/>
      <c r="O494" s="126"/>
      <c r="P494" s="19" t="s">
        <v>1304</v>
      </c>
      <c r="Q494" s="69" t="s">
        <v>1416</v>
      </c>
      <c r="R494" s="67">
        <v>43998</v>
      </c>
      <c r="S494" s="56">
        <v>4</v>
      </c>
      <c r="T494" s="20">
        <v>4</v>
      </c>
      <c r="U494" s="20">
        <v>0</v>
      </c>
      <c r="V494" s="20"/>
      <c r="W494" s="57">
        <v>0</v>
      </c>
      <c r="X494" s="76">
        <v>12</v>
      </c>
      <c r="Y494" s="77">
        <f t="shared" si="17"/>
        <v>12</v>
      </c>
      <c r="AC494" s="21" t="s">
        <v>978</v>
      </c>
      <c r="AE494" s="21" t="s">
        <v>978</v>
      </c>
      <c r="AI494" s="22"/>
    </row>
    <row r="495" spans="1:35" ht="15" x14ac:dyDescent="0.25">
      <c r="A495" s="115"/>
      <c r="B495" s="10" t="str">
        <f t="shared" si="16"/>
        <v>ESL024</v>
      </c>
      <c r="C495" s="93" t="s">
        <v>1188</v>
      </c>
      <c r="D495" s="7" t="s">
        <v>897</v>
      </c>
      <c r="E495" s="100" t="s">
        <v>837</v>
      </c>
      <c r="F495" s="60" t="s">
        <v>1436</v>
      </c>
      <c r="G495" s="7" t="s">
        <v>1854</v>
      </c>
      <c r="H495" s="83"/>
      <c r="I495" s="84" t="s">
        <v>6</v>
      </c>
      <c r="J495" s="11"/>
      <c r="K495" s="12"/>
      <c r="L495" s="42"/>
      <c r="M495" s="128"/>
      <c r="N495" s="31"/>
      <c r="O495" s="126"/>
      <c r="P495" s="19" t="s">
        <v>1304</v>
      </c>
      <c r="Q495" s="69" t="s">
        <v>1416</v>
      </c>
      <c r="R495" s="67">
        <v>43998</v>
      </c>
      <c r="S495" s="56">
        <v>4</v>
      </c>
      <c r="T495" s="20">
        <v>4</v>
      </c>
      <c r="U495" s="20">
        <v>0</v>
      </c>
      <c r="V495" s="20"/>
      <c r="W495" s="57">
        <v>0</v>
      </c>
      <c r="X495" s="76">
        <v>12</v>
      </c>
      <c r="Y495" s="77">
        <f t="shared" si="17"/>
        <v>12</v>
      </c>
      <c r="AC495" s="21" t="s">
        <v>978</v>
      </c>
      <c r="AE495" s="21" t="s">
        <v>978</v>
      </c>
      <c r="AI495" s="22"/>
    </row>
    <row r="496" spans="1:35" ht="15" x14ac:dyDescent="0.25">
      <c r="A496" s="115"/>
      <c r="B496" s="10" t="str">
        <f t="shared" si="16"/>
        <v>ESL026</v>
      </c>
      <c r="C496" s="93" t="s">
        <v>1188</v>
      </c>
      <c r="D496" s="7" t="s">
        <v>897</v>
      </c>
      <c r="E496" s="100" t="s">
        <v>827</v>
      </c>
      <c r="F496" s="60" t="s">
        <v>1437</v>
      </c>
      <c r="G496" s="7" t="s">
        <v>1854</v>
      </c>
      <c r="H496" s="83"/>
      <c r="I496" s="84" t="s">
        <v>6</v>
      </c>
      <c r="J496" s="11"/>
      <c r="K496" s="12"/>
      <c r="L496" s="42"/>
      <c r="M496" s="128"/>
      <c r="N496" s="31"/>
      <c r="O496" s="126"/>
      <c r="P496" s="19" t="s">
        <v>1304</v>
      </c>
      <c r="Q496" s="69" t="s">
        <v>1416</v>
      </c>
      <c r="R496" s="67">
        <v>43998</v>
      </c>
      <c r="S496" s="56">
        <v>8</v>
      </c>
      <c r="T496" s="20">
        <v>8</v>
      </c>
      <c r="U496" s="20">
        <v>1</v>
      </c>
      <c r="V496" s="20"/>
      <c r="W496" s="57">
        <v>1</v>
      </c>
      <c r="X496" s="76">
        <v>12</v>
      </c>
      <c r="Y496" s="77">
        <f t="shared" si="17"/>
        <v>12</v>
      </c>
      <c r="AC496" s="21" t="s">
        <v>978</v>
      </c>
      <c r="AE496" s="21" t="s">
        <v>978</v>
      </c>
      <c r="AI496" s="22"/>
    </row>
    <row r="497" spans="1:35" ht="15" x14ac:dyDescent="0.25">
      <c r="A497" s="115"/>
      <c r="B497" s="10" t="str">
        <f t="shared" si="16"/>
        <v>ESL028</v>
      </c>
      <c r="C497" s="93" t="s">
        <v>1188</v>
      </c>
      <c r="D497" s="7" t="s">
        <v>897</v>
      </c>
      <c r="E497" s="100" t="s">
        <v>896</v>
      </c>
      <c r="F497" s="60" t="s">
        <v>1438</v>
      </c>
      <c r="G497" s="7" t="s">
        <v>1854</v>
      </c>
      <c r="H497" s="83"/>
      <c r="I497" s="84" t="s">
        <v>6</v>
      </c>
      <c r="J497" s="11"/>
      <c r="K497" s="12"/>
      <c r="L497" s="42"/>
      <c r="M497" s="128"/>
      <c r="N497" s="31"/>
      <c r="O497" s="126"/>
      <c r="P497" s="19" t="s">
        <v>1304</v>
      </c>
      <c r="Q497" s="69" t="s">
        <v>1416</v>
      </c>
      <c r="R497" s="67">
        <v>43998</v>
      </c>
      <c r="S497" s="56">
        <v>4</v>
      </c>
      <c r="T497" s="20">
        <v>4</v>
      </c>
      <c r="U497" s="20">
        <v>0</v>
      </c>
      <c r="V497" s="20"/>
      <c r="W497" s="57">
        <v>0</v>
      </c>
      <c r="X497" s="76">
        <v>12</v>
      </c>
      <c r="Y497" s="77">
        <f t="shared" si="17"/>
        <v>12</v>
      </c>
      <c r="AC497" s="21" t="s">
        <v>978</v>
      </c>
      <c r="AE497" s="21" t="s">
        <v>978</v>
      </c>
      <c r="AI497" s="22"/>
    </row>
    <row r="498" spans="1:35" ht="15" x14ac:dyDescent="0.25">
      <c r="A498" s="115"/>
      <c r="B498" s="10" t="str">
        <f t="shared" si="16"/>
        <v>ESL032</v>
      </c>
      <c r="C498" s="93" t="s">
        <v>1188</v>
      </c>
      <c r="D498" s="7" t="s">
        <v>897</v>
      </c>
      <c r="E498" s="100" t="s">
        <v>839</v>
      </c>
      <c r="F498" s="60" t="s">
        <v>1084</v>
      </c>
      <c r="G498" s="7" t="s">
        <v>1854</v>
      </c>
      <c r="H498" s="83"/>
      <c r="I498" s="84" t="s">
        <v>6</v>
      </c>
      <c r="J498" s="11"/>
      <c r="K498" s="12"/>
      <c r="L498" s="42"/>
      <c r="M498" s="128"/>
      <c r="N498" s="31"/>
      <c r="O498" s="126"/>
      <c r="P498" s="19" t="s">
        <v>1304</v>
      </c>
      <c r="Q498" s="69" t="s">
        <v>1416</v>
      </c>
      <c r="R498" s="67">
        <v>43998</v>
      </c>
      <c r="S498" s="56">
        <v>4</v>
      </c>
      <c r="T498" s="20">
        <v>4</v>
      </c>
      <c r="U498" s="20">
        <v>0</v>
      </c>
      <c r="V498" s="20"/>
      <c r="W498" s="57">
        <v>0</v>
      </c>
      <c r="X498" s="76">
        <v>12</v>
      </c>
      <c r="Y498" s="77">
        <f t="shared" si="17"/>
        <v>12</v>
      </c>
      <c r="AC498" s="21" t="s">
        <v>978</v>
      </c>
      <c r="AE498" s="21" t="s">
        <v>978</v>
      </c>
      <c r="AI498" s="22"/>
    </row>
    <row r="499" spans="1:35" ht="15" x14ac:dyDescent="0.25">
      <c r="A499" s="115"/>
      <c r="B499" s="10" t="str">
        <f t="shared" si="16"/>
        <v>ESL034</v>
      </c>
      <c r="C499" s="93" t="s">
        <v>1188</v>
      </c>
      <c r="D499" s="7" t="s">
        <v>897</v>
      </c>
      <c r="E499" s="100" t="s">
        <v>829</v>
      </c>
      <c r="F499" s="60" t="s">
        <v>1439</v>
      </c>
      <c r="G499" s="7" t="s">
        <v>1854</v>
      </c>
      <c r="H499" s="83"/>
      <c r="I499" s="84" t="s">
        <v>6</v>
      </c>
      <c r="J499" s="11"/>
      <c r="K499" s="12"/>
      <c r="L499" s="42"/>
      <c r="M499" s="128"/>
      <c r="N499" s="31"/>
      <c r="O499" s="126"/>
      <c r="P499" s="19" t="s">
        <v>1304</v>
      </c>
      <c r="Q499" s="69" t="s">
        <v>1416</v>
      </c>
      <c r="R499" s="67">
        <v>43998</v>
      </c>
      <c r="S499" s="56">
        <v>4</v>
      </c>
      <c r="T499" s="20">
        <v>4</v>
      </c>
      <c r="U499" s="20">
        <v>0</v>
      </c>
      <c r="V499" s="20"/>
      <c r="W499" s="57">
        <v>0</v>
      </c>
      <c r="X499" s="76">
        <v>12</v>
      </c>
      <c r="Y499" s="77">
        <f t="shared" si="17"/>
        <v>12</v>
      </c>
      <c r="AC499" s="21" t="s">
        <v>978</v>
      </c>
      <c r="AE499" s="21" t="s">
        <v>978</v>
      </c>
      <c r="AI499" s="22"/>
    </row>
    <row r="500" spans="1:35" ht="15" x14ac:dyDescent="0.25">
      <c r="A500" s="115"/>
      <c r="B500" s="10" t="str">
        <f t="shared" si="16"/>
        <v>ESL036</v>
      </c>
      <c r="C500" s="93" t="s">
        <v>1188</v>
      </c>
      <c r="D500" s="7" t="s">
        <v>897</v>
      </c>
      <c r="E500" s="100" t="s">
        <v>895</v>
      </c>
      <c r="F500" s="60" t="s">
        <v>1440</v>
      </c>
      <c r="G500" s="7" t="s">
        <v>1854</v>
      </c>
      <c r="H500" s="83"/>
      <c r="I500" s="84" t="s">
        <v>6</v>
      </c>
      <c r="J500" s="11"/>
      <c r="K500" s="12"/>
      <c r="L500" s="42"/>
      <c r="M500" s="128"/>
      <c r="N500" s="31"/>
      <c r="O500" s="126"/>
      <c r="P500" s="19" t="s">
        <v>1304</v>
      </c>
      <c r="Q500" s="69" t="s">
        <v>1416</v>
      </c>
      <c r="R500" s="67">
        <v>43998</v>
      </c>
      <c r="S500" s="56">
        <v>8</v>
      </c>
      <c r="T500" s="20">
        <v>8</v>
      </c>
      <c r="U500" s="20">
        <v>1</v>
      </c>
      <c r="V500" s="20"/>
      <c r="W500" s="57">
        <v>1</v>
      </c>
      <c r="X500" s="76">
        <v>12</v>
      </c>
      <c r="Y500" s="77">
        <f t="shared" ref="Y500:Y532" si="18">IF(AND(OR(D500="ENG",D500="EAP",D500="ESL",D500="MAT"),U500=0),X500,IF(AND(U500&gt;=0,U500&lt;=6),ROUNDUP(U500,0)*X500,IF(AND(U500&gt;0,U500&gt;6),6*X500)))</f>
        <v>12</v>
      </c>
      <c r="AC500" s="21" t="s">
        <v>978</v>
      </c>
      <c r="AE500" s="21" t="s">
        <v>978</v>
      </c>
      <c r="AI500" s="22"/>
    </row>
    <row r="501" spans="1:35" ht="15" x14ac:dyDescent="0.25">
      <c r="A501" s="115"/>
      <c r="B501" s="10" t="str">
        <f t="shared" si="16"/>
        <v>ESL038</v>
      </c>
      <c r="C501" s="93" t="s">
        <v>1188</v>
      </c>
      <c r="D501" s="7" t="s">
        <v>897</v>
      </c>
      <c r="E501" s="100" t="s">
        <v>894</v>
      </c>
      <c r="F501" s="60" t="s">
        <v>1441</v>
      </c>
      <c r="G501" s="7" t="s">
        <v>1854</v>
      </c>
      <c r="H501" s="83"/>
      <c r="I501" s="84" t="s">
        <v>6</v>
      </c>
      <c r="J501" s="11"/>
      <c r="K501" s="12"/>
      <c r="L501" s="42"/>
      <c r="M501" s="128"/>
      <c r="N501" s="31"/>
      <c r="O501" s="126"/>
      <c r="P501" s="19" t="s">
        <v>1304</v>
      </c>
      <c r="Q501" s="69" t="s">
        <v>1416</v>
      </c>
      <c r="R501" s="67">
        <v>43998</v>
      </c>
      <c r="S501" s="56">
        <v>4</v>
      </c>
      <c r="T501" s="20">
        <v>4</v>
      </c>
      <c r="U501" s="20">
        <v>0</v>
      </c>
      <c r="V501" s="20"/>
      <c r="W501" s="57">
        <v>0</v>
      </c>
      <c r="X501" s="76">
        <v>12</v>
      </c>
      <c r="Y501" s="77">
        <f t="shared" si="18"/>
        <v>12</v>
      </c>
      <c r="AC501" s="21" t="s">
        <v>978</v>
      </c>
      <c r="AE501" s="21" t="s">
        <v>978</v>
      </c>
      <c r="AI501" s="22"/>
    </row>
    <row r="502" spans="1:35" ht="15" x14ac:dyDescent="0.25">
      <c r="A502" s="115"/>
      <c r="B502" s="10" t="str">
        <f t="shared" si="16"/>
        <v>ESL042</v>
      </c>
      <c r="C502" s="93" t="s">
        <v>1188</v>
      </c>
      <c r="D502" s="7" t="s">
        <v>897</v>
      </c>
      <c r="E502" s="100" t="s">
        <v>893</v>
      </c>
      <c r="F502" s="60" t="s">
        <v>317</v>
      </c>
      <c r="G502" s="7" t="s">
        <v>1854</v>
      </c>
      <c r="H502" s="83"/>
      <c r="I502" s="84" t="s">
        <v>6</v>
      </c>
      <c r="J502" s="11"/>
      <c r="K502" s="12" t="s">
        <v>6</v>
      </c>
      <c r="L502" s="42"/>
      <c r="M502" s="128"/>
      <c r="N502" s="31"/>
      <c r="O502" s="126"/>
      <c r="P502" s="19" t="s">
        <v>1304</v>
      </c>
      <c r="Q502" s="69" t="s">
        <v>1416</v>
      </c>
      <c r="R502" s="67">
        <v>43998</v>
      </c>
      <c r="S502" s="56">
        <v>4</v>
      </c>
      <c r="T502" s="20">
        <v>4</v>
      </c>
      <c r="U502" s="20">
        <v>0</v>
      </c>
      <c r="V502" s="20"/>
      <c r="W502" s="57">
        <v>0</v>
      </c>
      <c r="X502" s="76">
        <v>12</v>
      </c>
      <c r="Y502" s="77">
        <f t="shared" si="18"/>
        <v>12</v>
      </c>
      <c r="AC502" s="21" t="s">
        <v>978</v>
      </c>
      <c r="AE502" s="21" t="s">
        <v>978</v>
      </c>
      <c r="AI502" s="22"/>
    </row>
    <row r="503" spans="1:35" ht="15" x14ac:dyDescent="0.25">
      <c r="A503" s="115"/>
      <c r="B503" s="10" t="str">
        <f t="shared" si="16"/>
        <v>ESL044</v>
      </c>
      <c r="C503" s="93" t="s">
        <v>1188</v>
      </c>
      <c r="D503" s="7" t="s">
        <v>897</v>
      </c>
      <c r="E503" s="100" t="s">
        <v>892</v>
      </c>
      <c r="F503" s="60" t="s">
        <v>318</v>
      </c>
      <c r="G503" s="7" t="s">
        <v>1854</v>
      </c>
      <c r="H503" s="83"/>
      <c r="I503" s="84" t="s">
        <v>6</v>
      </c>
      <c r="J503" s="11"/>
      <c r="K503" s="12"/>
      <c r="L503" s="42"/>
      <c r="M503" s="128"/>
      <c r="N503" s="31"/>
      <c r="O503" s="126"/>
      <c r="P503" s="19" t="s">
        <v>1304</v>
      </c>
      <c r="Q503" s="69" t="s">
        <v>1416</v>
      </c>
      <c r="R503" s="67">
        <v>43998</v>
      </c>
      <c r="S503" s="56">
        <v>4</v>
      </c>
      <c r="T503" s="20">
        <v>4</v>
      </c>
      <c r="U503" s="20">
        <v>0</v>
      </c>
      <c r="V503" s="20"/>
      <c r="W503" s="57">
        <v>0</v>
      </c>
      <c r="X503" s="76">
        <v>12</v>
      </c>
      <c r="Y503" s="77">
        <f t="shared" si="18"/>
        <v>12</v>
      </c>
      <c r="AC503" s="21" t="s">
        <v>978</v>
      </c>
      <c r="AE503" s="21" t="s">
        <v>978</v>
      </c>
      <c r="AI503" s="22"/>
    </row>
    <row r="504" spans="1:35" ht="15" x14ac:dyDescent="0.25">
      <c r="A504" s="115"/>
      <c r="B504" s="10" t="str">
        <f t="shared" si="16"/>
        <v>ESL046</v>
      </c>
      <c r="C504" s="93" t="s">
        <v>1188</v>
      </c>
      <c r="D504" s="7" t="s">
        <v>897</v>
      </c>
      <c r="E504" s="100" t="s">
        <v>891</v>
      </c>
      <c r="F504" s="60" t="s">
        <v>1442</v>
      </c>
      <c r="G504" s="7" t="s">
        <v>1852</v>
      </c>
      <c r="H504" s="83"/>
      <c r="I504" s="84" t="s">
        <v>6</v>
      </c>
      <c r="J504" s="11"/>
      <c r="K504" s="12" t="s">
        <v>6</v>
      </c>
      <c r="L504" s="42"/>
      <c r="M504" s="128"/>
      <c r="N504" s="31"/>
      <c r="O504" s="126"/>
      <c r="P504" s="19" t="s">
        <v>1304</v>
      </c>
      <c r="Q504" s="69" t="s">
        <v>1416</v>
      </c>
      <c r="R504" s="67">
        <v>43998</v>
      </c>
      <c r="S504" s="56">
        <v>8</v>
      </c>
      <c r="T504" s="20">
        <v>8</v>
      </c>
      <c r="U504" s="20">
        <v>0</v>
      </c>
      <c r="V504" s="20"/>
      <c r="W504" s="57">
        <v>0</v>
      </c>
      <c r="X504" s="76">
        <v>12</v>
      </c>
      <c r="Y504" s="77">
        <f t="shared" si="18"/>
        <v>12</v>
      </c>
      <c r="AC504" s="21" t="s">
        <v>978</v>
      </c>
      <c r="AE504" s="21" t="s">
        <v>978</v>
      </c>
      <c r="AI504" s="22"/>
    </row>
    <row r="505" spans="1:35" ht="15" x14ac:dyDescent="0.25">
      <c r="A505" s="115"/>
      <c r="B505" s="10" t="str">
        <f t="shared" si="16"/>
        <v>ESL048</v>
      </c>
      <c r="C505" s="93" t="s">
        <v>1188</v>
      </c>
      <c r="D505" s="7" t="s">
        <v>897</v>
      </c>
      <c r="E505" s="100" t="s">
        <v>890</v>
      </c>
      <c r="F505" s="60" t="s">
        <v>1443</v>
      </c>
      <c r="G505" s="7" t="s">
        <v>1852</v>
      </c>
      <c r="H505" s="83"/>
      <c r="I505" s="84" t="s">
        <v>6</v>
      </c>
      <c r="J505" s="11"/>
      <c r="K505" s="12"/>
      <c r="L505" s="42"/>
      <c r="M505" s="128"/>
      <c r="N505" s="31"/>
      <c r="O505" s="126"/>
      <c r="P505" s="19" t="s">
        <v>1304</v>
      </c>
      <c r="Q505" s="69" t="s">
        <v>1416</v>
      </c>
      <c r="R505" s="67">
        <v>43998</v>
      </c>
      <c r="S505" s="56">
        <v>4</v>
      </c>
      <c r="T505" s="20">
        <v>4</v>
      </c>
      <c r="U505" s="20">
        <v>0</v>
      </c>
      <c r="V505" s="20"/>
      <c r="W505" s="57">
        <v>0</v>
      </c>
      <c r="X505" s="76">
        <v>12</v>
      </c>
      <c r="Y505" s="77">
        <f t="shared" si="18"/>
        <v>12</v>
      </c>
      <c r="AC505" s="21" t="s">
        <v>978</v>
      </c>
      <c r="AE505" s="21" t="s">
        <v>978</v>
      </c>
      <c r="AI505" s="22"/>
    </row>
    <row r="506" spans="1:35" ht="15" x14ac:dyDescent="0.25">
      <c r="A506" s="30"/>
      <c r="B506" s="10" t="str">
        <f t="shared" si="16"/>
        <v>ESL189</v>
      </c>
      <c r="C506" s="93" t="s">
        <v>1188</v>
      </c>
      <c r="D506" s="7" t="s">
        <v>897</v>
      </c>
      <c r="E506" s="99">
        <v>189</v>
      </c>
      <c r="F506" s="60" t="s">
        <v>9</v>
      </c>
      <c r="G506" s="7" t="s">
        <v>1853</v>
      </c>
      <c r="H506" s="83"/>
      <c r="I506" s="84" t="s">
        <v>6</v>
      </c>
      <c r="J506" s="11"/>
      <c r="K506" s="12"/>
      <c r="L506" s="42"/>
      <c r="M506" s="128"/>
      <c r="N506" s="31"/>
      <c r="O506" s="126"/>
      <c r="P506" s="19"/>
      <c r="Q506" s="69"/>
      <c r="S506" s="56">
        <v>3</v>
      </c>
      <c r="T506" s="20">
        <v>0</v>
      </c>
      <c r="U506" s="20">
        <v>1</v>
      </c>
      <c r="V506" s="20"/>
      <c r="W506" s="57">
        <v>1</v>
      </c>
      <c r="X506" s="76">
        <v>12</v>
      </c>
      <c r="Y506" s="77">
        <f t="shared" si="18"/>
        <v>12</v>
      </c>
      <c r="AC506" s="21" t="s">
        <v>978</v>
      </c>
      <c r="AE506" s="21" t="s">
        <v>978</v>
      </c>
      <c r="AI506" s="22"/>
    </row>
    <row r="507" spans="1:35" ht="15" x14ac:dyDescent="0.25">
      <c r="A507" s="19"/>
      <c r="B507" s="10" t="str">
        <f t="shared" si="16"/>
        <v>ESL289</v>
      </c>
      <c r="C507" s="93" t="s">
        <v>1188</v>
      </c>
      <c r="D507" s="7" t="s">
        <v>897</v>
      </c>
      <c r="E507" s="99">
        <v>289</v>
      </c>
      <c r="F507" s="60" t="s">
        <v>9</v>
      </c>
      <c r="G507" s="7" t="s">
        <v>1853</v>
      </c>
      <c r="H507" s="83"/>
      <c r="I507" s="84" t="s">
        <v>6</v>
      </c>
      <c r="J507" s="11"/>
      <c r="K507" s="12"/>
      <c r="L507" s="42"/>
      <c r="M507" s="128"/>
      <c r="O507" s="125"/>
      <c r="P507" s="19"/>
      <c r="Q507" s="69"/>
      <c r="S507" s="56">
        <v>3</v>
      </c>
      <c r="T507" s="20">
        <v>0</v>
      </c>
      <c r="U507" s="20">
        <v>1</v>
      </c>
      <c r="V507" s="20"/>
      <c r="W507" s="57">
        <v>1</v>
      </c>
      <c r="X507" s="76">
        <v>12</v>
      </c>
      <c r="Y507" s="77">
        <f t="shared" si="18"/>
        <v>12</v>
      </c>
      <c r="AC507" s="21" t="s">
        <v>978</v>
      </c>
      <c r="AE507" s="21" t="s">
        <v>978</v>
      </c>
      <c r="AI507" s="22"/>
    </row>
    <row r="508" spans="1:35" ht="15" x14ac:dyDescent="0.25">
      <c r="A508" s="19"/>
      <c r="B508" s="10" t="str">
        <f t="shared" si="16"/>
        <v>EXS100</v>
      </c>
      <c r="C508" s="93" t="s">
        <v>1213</v>
      </c>
      <c r="D508" s="7" t="s">
        <v>899</v>
      </c>
      <c r="E508" s="99">
        <v>100</v>
      </c>
      <c r="F508" s="60" t="s">
        <v>320</v>
      </c>
      <c r="G508" s="7" t="s">
        <v>1852</v>
      </c>
      <c r="H508" s="83"/>
      <c r="I508" s="84" t="s">
        <v>6</v>
      </c>
      <c r="J508" s="11" t="s">
        <v>6</v>
      </c>
      <c r="K508" s="12" t="s">
        <v>6</v>
      </c>
      <c r="L508" s="42" t="s">
        <v>6</v>
      </c>
      <c r="M508" s="128" t="s">
        <v>6</v>
      </c>
      <c r="O508" s="125"/>
      <c r="P508" s="19" t="s">
        <v>1523</v>
      </c>
      <c r="Q508" s="69" t="s">
        <v>1808</v>
      </c>
      <c r="R508" s="67">
        <v>43378</v>
      </c>
      <c r="S508" s="56">
        <v>4</v>
      </c>
      <c r="T508" s="20">
        <v>3</v>
      </c>
      <c r="U508" s="20">
        <v>2</v>
      </c>
      <c r="V508" s="20">
        <v>0</v>
      </c>
      <c r="W508" s="57">
        <v>2</v>
      </c>
      <c r="X508" s="76">
        <v>12</v>
      </c>
      <c r="Y508" s="77">
        <f t="shared" si="18"/>
        <v>24</v>
      </c>
      <c r="Z508" s="26">
        <v>18</v>
      </c>
      <c r="AC508" s="21" t="s">
        <v>978</v>
      </c>
      <c r="AE508" s="21" t="s">
        <v>978</v>
      </c>
      <c r="AI508" s="22"/>
    </row>
    <row r="509" spans="1:35" ht="15" x14ac:dyDescent="0.25">
      <c r="A509" s="19"/>
      <c r="B509" s="10" t="str">
        <f t="shared" ref="B509:B573" si="19">CONCATENATE(D509,E509)</f>
        <v>EXS101</v>
      </c>
      <c r="C509" s="93" t="s">
        <v>1213</v>
      </c>
      <c r="D509" s="7" t="s">
        <v>899</v>
      </c>
      <c r="E509" s="99">
        <v>101</v>
      </c>
      <c r="F509" s="60" t="s">
        <v>321</v>
      </c>
      <c r="G509" s="7" t="s">
        <v>1852</v>
      </c>
      <c r="H509" s="83"/>
      <c r="I509" s="84" t="s">
        <v>6</v>
      </c>
      <c r="J509" s="11" t="s">
        <v>6</v>
      </c>
      <c r="K509" s="12" t="s">
        <v>6</v>
      </c>
      <c r="L509" s="42" t="s">
        <v>6</v>
      </c>
      <c r="M509" s="128" t="s">
        <v>6</v>
      </c>
      <c r="O509" s="125"/>
      <c r="P509" s="19" t="s">
        <v>1523</v>
      </c>
      <c r="Q509" s="69" t="s">
        <v>1808</v>
      </c>
      <c r="R509" s="67">
        <v>43378</v>
      </c>
      <c r="S509" s="56">
        <v>3</v>
      </c>
      <c r="T509" s="20">
        <v>2</v>
      </c>
      <c r="U509" s="20">
        <v>2</v>
      </c>
      <c r="V509" s="20">
        <v>0</v>
      </c>
      <c r="W509" s="57">
        <v>2</v>
      </c>
      <c r="X509" s="76">
        <v>12</v>
      </c>
      <c r="Y509" s="77">
        <f t="shared" si="18"/>
        <v>24</v>
      </c>
      <c r="AC509" s="21" t="s">
        <v>978</v>
      </c>
      <c r="AE509" s="21" t="s">
        <v>978</v>
      </c>
      <c r="AI509" s="22"/>
    </row>
    <row r="510" spans="1:35" ht="15" x14ac:dyDescent="0.25">
      <c r="A510" s="19"/>
      <c r="B510" s="10" t="str">
        <f t="shared" si="19"/>
        <v>EXS105</v>
      </c>
      <c r="C510" s="93" t="s">
        <v>1213</v>
      </c>
      <c r="D510" s="7" t="s">
        <v>899</v>
      </c>
      <c r="E510" s="99">
        <v>105</v>
      </c>
      <c r="F510" s="60" t="s">
        <v>322</v>
      </c>
      <c r="G510" s="7" t="s">
        <v>1852</v>
      </c>
      <c r="H510" s="83"/>
      <c r="I510" s="84" t="s">
        <v>6</v>
      </c>
      <c r="J510" s="11"/>
      <c r="K510" s="12"/>
      <c r="L510" s="42"/>
      <c r="M510" s="128"/>
      <c r="O510" s="125"/>
      <c r="P510" s="19" t="s">
        <v>1349</v>
      </c>
      <c r="Q510" s="69" t="s">
        <v>1384</v>
      </c>
      <c r="R510" s="67">
        <v>44670</v>
      </c>
      <c r="S510" s="56">
        <v>4</v>
      </c>
      <c r="T510" s="20">
        <v>3</v>
      </c>
      <c r="U510" s="20">
        <v>2</v>
      </c>
      <c r="V510" s="20">
        <v>0</v>
      </c>
      <c r="W510" s="57">
        <v>2</v>
      </c>
      <c r="X510" s="76">
        <v>12</v>
      </c>
      <c r="Y510" s="77">
        <f t="shared" si="18"/>
        <v>24</v>
      </c>
      <c r="AC510" s="21" t="s">
        <v>978</v>
      </c>
      <c r="AE510" s="21" t="s">
        <v>978</v>
      </c>
      <c r="AI510" s="22"/>
    </row>
    <row r="511" spans="1:35" ht="15" x14ac:dyDescent="0.25">
      <c r="A511" s="19"/>
      <c r="B511" s="10" t="str">
        <f t="shared" si="19"/>
        <v>EXS120</v>
      </c>
      <c r="C511" s="93" t="s">
        <v>1213</v>
      </c>
      <c r="D511" s="7" t="s">
        <v>899</v>
      </c>
      <c r="E511" s="99">
        <v>120</v>
      </c>
      <c r="F511" s="60" t="s">
        <v>323</v>
      </c>
      <c r="G511" s="7" t="s">
        <v>1852</v>
      </c>
      <c r="H511" s="83"/>
      <c r="I511" s="84" t="s">
        <v>6</v>
      </c>
      <c r="J511" s="11" t="s">
        <v>6</v>
      </c>
      <c r="K511" s="12" t="s">
        <v>6</v>
      </c>
      <c r="L511" s="42" t="s">
        <v>6</v>
      </c>
      <c r="M511" s="128" t="s">
        <v>6</v>
      </c>
      <c r="O511" s="125"/>
      <c r="P511" s="19" t="s">
        <v>1384</v>
      </c>
      <c r="Q511" s="69" t="s">
        <v>1633</v>
      </c>
      <c r="R511" s="67">
        <v>45721</v>
      </c>
      <c r="S511" s="56">
        <v>3</v>
      </c>
      <c r="T511" s="20">
        <v>3</v>
      </c>
      <c r="U511" s="20">
        <v>1</v>
      </c>
      <c r="V511" s="20">
        <v>0</v>
      </c>
      <c r="W511" s="57">
        <v>1</v>
      </c>
      <c r="X511" s="76">
        <v>12</v>
      </c>
      <c r="Y511" s="77">
        <f t="shared" si="18"/>
        <v>12</v>
      </c>
      <c r="AC511" s="21" t="s">
        <v>978</v>
      </c>
      <c r="AE511" s="21" t="s">
        <v>978</v>
      </c>
      <c r="AI511" s="22"/>
    </row>
    <row r="512" spans="1:35" ht="15" x14ac:dyDescent="0.25">
      <c r="A512" s="19"/>
      <c r="B512" s="10" t="str">
        <f t="shared" si="19"/>
        <v>EXS135</v>
      </c>
      <c r="C512" s="93" t="s">
        <v>1213</v>
      </c>
      <c r="D512" s="7" t="s">
        <v>899</v>
      </c>
      <c r="E512" s="99">
        <v>135</v>
      </c>
      <c r="F512" s="60" t="s">
        <v>804</v>
      </c>
      <c r="G512" s="7" t="s">
        <v>1852</v>
      </c>
      <c r="H512" s="83"/>
      <c r="I512" s="84" t="s">
        <v>6</v>
      </c>
      <c r="J512" s="11" t="s">
        <v>6</v>
      </c>
      <c r="K512" s="12" t="s">
        <v>6</v>
      </c>
      <c r="L512" s="42" t="s">
        <v>6</v>
      </c>
      <c r="M512" s="128" t="s">
        <v>6</v>
      </c>
      <c r="O512" s="125" t="s">
        <v>1379</v>
      </c>
      <c r="P512" s="19" t="s">
        <v>1384</v>
      </c>
      <c r="Q512" s="69" t="s">
        <v>1633</v>
      </c>
      <c r="R512" s="67">
        <v>45721</v>
      </c>
      <c r="S512" s="56">
        <v>2</v>
      </c>
      <c r="T512" s="20">
        <v>1</v>
      </c>
      <c r="U512" s="20">
        <v>0</v>
      </c>
      <c r="V512" s="20">
        <v>5</v>
      </c>
      <c r="W512" s="57">
        <v>5</v>
      </c>
      <c r="X512" s="76">
        <v>12</v>
      </c>
      <c r="Y512" s="77">
        <f t="shared" si="18"/>
        <v>0</v>
      </c>
      <c r="AC512" s="21" t="s">
        <v>978</v>
      </c>
      <c r="AE512" s="21" t="s">
        <v>978</v>
      </c>
      <c r="AI512" s="22"/>
    </row>
    <row r="513" spans="1:35" ht="15" x14ac:dyDescent="0.25">
      <c r="A513" s="19"/>
      <c r="B513" s="10" t="str">
        <f t="shared" si="19"/>
        <v>EXS189</v>
      </c>
      <c r="C513" s="93" t="s">
        <v>1213</v>
      </c>
      <c r="D513" s="7" t="s">
        <v>899</v>
      </c>
      <c r="E513" s="99">
        <v>189</v>
      </c>
      <c r="F513" s="60" t="s">
        <v>9</v>
      </c>
      <c r="G513" s="7" t="s">
        <v>1853</v>
      </c>
      <c r="H513" s="83"/>
      <c r="I513" s="84" t="s">
        <v>6</v>
      </c>
      <c r="J513" s="11"/>
      <c r="K513" s="12"/>
      <c r="L513" s="42"/>
      <c r="M513" s="128"/>
      <c r="O513" s="125"/>
      <c r="P513" s="19"/>
      <c r="Q513" s="69"/>
      <c r="S513" s="56">
        <v>3</v>
      </c>
      <c r="T513" s="20">
        <v>0</v>
      </c>
      <c r="U513" s="20">
        <v>0</v>
      </c>
      <c r="V513" s="20">
        <v>0</v>
      </c>
      <c r="W513" s="57">
        <v>0</v>
      </c>
      <c r="X513" s="76">
        <v>12</v>
      </c>
      <c r="Y513" s="77">
        <f t="shared" si="18"/>
        <v>0</v>
      </c>
      <c r="AC513" s="21" t="s">
        <v>978</v>
      </c>
      <c r="AE513" s="21" t="s">
        <v>978</v>
      </c>
      <c r="AI513" s="22"/>
    </row>
    <row r="514" spans="1:35" ht="15" x14ac:dyDescent="0.25">
      <c r="A514" s="19"/>
      <c r="B514" s="10" t="str">
        <f t="shared" si="19"/>
        <v>EXS200</v>
      </c>
      <c r="C514" s="93" t="s">
        <v>1213</v>
      </c>
      <c r="D514" s="7" t="s">
        <v>899</v>
      </c>
      <c r="E514" s="99">
        <v>200</v>
      </c>
      <c r="F514" s="60" t="s">
        <v>324</v>
      </c>
      <c r="G514" s="7" t="s">
        <v>1852</v>
      </c>
      <c r="H514" s="83"/>
      <c r="I514" s="84" t="s">
        <v>6</v>
      </c>
      <c r="J514" s="11" t="s">
        <v>6</v>
      </c>
      <c r="K514" s="12" t="s">
        <v>6</v>
      </c>
      <c r="L514" s="42" t="s">
        <v>6</v>
      </c>
      <c r="M514" s="128" t="s">
        <v>6</v>
      </c>
      <c r="O514" s="125"/>
      <c r="P514" s="19" t="s">
        <v>1389</v>
      </c>
      <c r="Q514" s="69" t="s">
        <v>1523</v>
      </c>
      <c r="R514" s="67">
        <v>43389</v>
      </c>
      <c r="S514" s="56">
        <v>3</v>
      </c>
      <c r="T514" s="20">
        <v>3</v>
      </c>
      <c r="U514" s="20">
        <v>0</v>
      </c>
      <c r="V514" s="20">
        <v>0</v>
      </c>
      <c r="W514" s="57">
        <v>0</v>
      </c>
      <c r="X514" s="76">
        <v>12</v>
      </c>
      <c r="Y514" s="77">
        <f t="shared" si="18"/>
        <v>0</v>
      </c>
      <c r="AC514" s="21" t="s">
        <v>978</v>
      </c>
      <c r="AE514" s="21" t="s">
        <v>978</v>
      </c>
      <c r="AI514" s="22"/>
    </row>
    <row r="515" spans="1:35" ht="15" x14ac:dyDescent="0.25">
      <c r="A515" s="19"/>
      <c r="B515" s="10" t="str">
        <f t="shared" si="19"/>
        <v>EXS205</v>
      </c>
      <c r="C515" s="93" t="s">
        <v>1213</v>
      </c>
      <c r="D515" s="7" t="s">
        <v>899</v>
      </c>
      <c r="E515" s="99">
        <v>205</v>
      </c>
      <c r="F515" s="60" t="s">
        <v>325</v>
      </c>
      <c r="G515" s="7" t="s">
        <v>1852</v>
      </c>
      <c r="H515" s="83"/>
      <c r="I515" s="84" t="s">
        <v>6</v>
      </c>
      <c r="J515" s="11"/>
      <c r="K515" s="12" t="s">
        <v>6</v>
      </c>
      <c r="L515" s="42"/>
      <c r="M515" s="128"/>
      <c r="O515" s="125"/>
      <c r="P515" s="19" t="s">
        <v>1349</v>
      </c>
      <c r="Q515" s="69" t="s">
        <v>1384</v>
      </c>
      <c r="R515" s="67">
        <v>44635</v>
      </c>
      <c r="S515" s="56">
        <v>3</v>
      </c>
      <c r="T515" s="20">
        <v>3</v>
      </c>
      <c r="U515" s="20">
        <v>1</v>
      </c>
      <c r="V515" s="20">
        <v>0</v>
      </c>
      <c r="W515" s="57">
        <v>1</v>
      </c>
      <c r="X515" s="76">
        <v>12</v>
      </c>
      <c r="Y515" s="77">
        <f t="shared" si="18"/>
        <v>12</v>
      </c>
      <c r="AC515" s="21" t="s">
        <v>978</v>
      </c>
      <c r="AE515" s="21" t="s">
        <v>978</v>
      </c>
      <c r="AI515" s="22"/>
    </row>
    <row r="516" spans="1:35" ht="15" x14ac:dyDescent="0.25">
      <c r="A516" s="19"/>
      <c r="B516" s="10" t="str">
        <f t="shared" si="19"/>
        <v>EXS225</v>
      </c>
      <c r="C516" s="93" t="s">
        <v>1213</v>
      </c>
      <c r="D516" s="7" t="s">
        <v>899</v>
      </c>
      <c r="E516" s="99">
        <v>225</v>
      </c>
      <c r="F516" s="60" t="s">
        <v>326</v>
      </c>
      <c r="G516" s="7" t="s">
        <v>1852</v>
      </c>
      <c r="H516" s="83"/>
      <c r="I516" s="84" t="s">
        <v>6</v>
      </c>
      <c r="J516" s="11" t="s">
        <v>6</v>
      </c>
      <c r="K516" s="12" t="s">
        <v>6</v>
      </c>
      <c r="L516" s="42" t="s">
        <v>6</v>
      </c>
      <c r="M516" s="128" t="s">
        <v>6</v>
      </c>
      <c r="O516" s="125"/>
      <c r="P516" s="19" t="s">
        <v>1416</v>
      </c>
      <c r="Q516" s="69" t="s">
        <v>1614</v>
      </c>
      <c r="S516" s="56">
        <v>4</v>
      </c>
      <c r="T516" s="20">
        <v>3</v>
      </c>
      <c r="U516" s="20">
        <v>2</v>
      </c>
      <c r="V516" s="20">
        <v>0</v>
      </c>
      <c r="W516" s="57">
        <v>2</v>
      </c>
      <c r="X516" s="76">
        <v>12</v>
      </c>
      <c r="Y516" s="77">
        <f t="shared" si="18"/>
        <v>24</v>
      </c>
      <c r="Z516" s="26">
        <v>18</v>
      </c>
      <c r="AC516" s="21" t="s">
        <v>978</v>
      </c>
      <c r="AE516" s="21" t="s">
        <v>978</v>
      </c>
      <c r="AI516" s="22"/>
    </row>
    <row r="517" spans="1:35" ht="15" x14ac:dyDescent="0.25">
      <c r="A517" s="19"/>
      <c r="B517" s="10" t="str">
        <f t="shared" si="19"/>
        <v>EXS230</v>
      </c>
      <c r="C517" s="93" t="s">
        <v>1213</v>
      </c>
      <c r="D517" s="7" t="s">
        <v>899</v>
      </c>
      <c r="E517" s="99">
        <v>230</v>
      </c>
      <c r="F517" s="60" t="s">
        <v>327</v>
      </c>
      <c r="G517" s="7" t="s">
        <v>1852</v>
      </c>
      <c r="H517" s="83"/>
      <c r="I517" s="84" t="s">
        <v>6</v>
      </c>
      <c r="J517" s="11" t="s">
        <v>6</v>
      </c>
      <c r="K517" s="12" t="s">
        <v>6</v>
      </c>
      <c r="L517" s="42" t="s">
        <v>6</v>
      </c>
      <c r="M517" s="128" t="s">
        <v>6</v>
      </c>
      <c r="O517" s="125"/>
      <c r="P517" s="19" t="s">
        <v>1523</v>
      </c>
      <c r="Q517" s="69" t="s">
        <v>1808</v>
      </c>
      <c r="S517" s="56">
        <v>4</v>
      </c>
      <c r="T517" s="20">
        <v>3</v>
      </c>
      <c r="U517" s="20">
        <v>2</v>
      </c>
      <c r="V517" s="20">
        <v>0</v>
      </c>
      <c r="W517" s="57">
        <v>2</v>
      </c>
      <c r="X517" s="76">
        <v>12</v>
      </c>
      <c r="Y517" s="77">
        <f t="shared" si="18"/>
        <v>24</v>
      </c>
      <c r="AC517" s="21" t="s">
        <v>978</v>
      </c>
      <c r="AE517" s="21" t="s">
        <v>978</v>
      </c>
      <c r="AI517" s="22"/>
    </row>
    <row r="518" spans="1:35" ht="15" x14ac:dyDescent="0.25">
      <c r="A518" s="19"/>
      <c r="B518" s="10" t="str">
        <f t="shared" si="19"/>
        <v>EXS235</v>
      </c>
      <c r="C518" s="93" t="s">
        <v>1213</v>
      </c>
      <c r="D518" s="7" t="s">
        <v>899</v>
      </c>
      <c r="E518" s="99">
        <v>235</v>
      </c>
      <c r="F518" s="60" t="s">
        <v>805</v>
      </c>
      <c r="G518" s="7" t="s">
        <v>1853</v>
      </c>
      <c r="H518" s="83"/>
      <c r="I518" s="84" t="s">
        <v>6</v>
      </c>
      <c r="J518" s="11" t="s">
        <v>6</v>
      </c>
      <c r="K518" s="12" t="s">
        <v>6</v>
      </c>
      <c r="L518" s="42" t="s">
        <v>6</v>
      </c>
      <c r="M518" s="128" t="s">
        <v>6</v>
      </c>
      <c r="O518" s="125"/>
      <c r="P518" s="19" t="s">
        <v>1349</v>
      </c>
      <c r="Q518" s="69" t="s">
        <v>1384</v>
      </c>
      <c r="R518" s="67">
        <v>44539</v>
      </c>
      <c r="S518" s="56">
        <v>5</v>
      </c>
      <c r="T518" s="20">
        <v>1</v>
      </c>
      <c r="U518" s="20">
        <v>0</v>
      </c>
      <c r="V518" s="20">
        <v>21</v>
      </c>
      <c r="W518" s="57">
        <v>21</v>
      </c>
      <c r="X518" s="76">
        <v>12</v>
      </c>
      <c r="Y518" s="77">
        <f t="shared" si="18"/>
        <v>0</v>
      </c>
      <c r="AB518" s="7">
        <v>10</v>
      </c>
      <c r="AC518" s="21" t="s">
        <v>978</v>
      </c>
      <c r="AE518" s="21" t="s">
        <v>978</v>
      </c>
      <c r="AI518" s="22"/>
    </row>
    <row r="519" spans="1:35" ht="15" x14ac:dyDescent="0.25">
      <c r="A519" s="19"/>
      <c r="B519" s="10" t="str">
        <f t="shared" si="19"/>
        <v>EXS289</v>
      </c>
      <c r="C519" s="93" t="s">
        <v>1213</v>
      </c>
      <c r="D519" s="7" t="s">
        <v>899</v>
      </c>
      <c r="E519" s="99">
        <v>289</v>
      </c>
      <c r="F519" s="60" t="s">
        <v>9</v>
      </c>
      <c r="G519" s="7" t="s">
        <v>1853</v>
      </c>
      <c r="H519" s="83"/>
      <c r="I519" s="84" t="s">
        <v>6</v>
      </c>
      <c r="J519" s="11"/>
      <c r="K519" s="12"/>
      <c r="L519" s="42"/>
      <c r="M519" s="128"/>
      <c r="O519" s="125"/>
      <c r="P519" s="19"/>
      <c r="Q519" s="69"/>
      <c r="S519" s="56">
        <v>3</v>
      </c>
      <c r="T519" s="20">
        <v>0</v>
      </c>
      <c r="U519" s="20">
        <v>0</v>
      </c>
      <c r="V519" s="20"/>
      <c r="W519" s="57">
        <v>0</v>
      </c>
      <c r="X519" s="76">
        <v>12</v>
      </c>
      <c r="Y519" s="77">
        <f t="shared" si="18"/>
        <v>0</v>
      </c>
      <c r="AC519" s="21" t="s">
        <v>978</v>
      </c>
      <c r="AE519" s="21" t="s">
        <v>978</v>
      </c>
      <c r="AI519" s="22"/>
    </row>
    <row r="520" spans="1:35" ht="15" x14ac:dyDescent="0.25">
      <c r="A520" s="19"/>
      <c r="B520" s="10" t="str">
        <f t="shared" si="19"/>
        <v>FIN189</v>
      </c>
      <c r="C520" s="104" t="s">
        <v>1182</v>
      </c>
      <c r="D520" s="7" t="s">
        <v>900</v>
      </c>
      <c r="E520" s="99">
        <v>189</v>
      </c>
      <c r="F520" s="60" t="s">
        <v>9</v>
      </c>
      <c r="G520" s="7" t="s">
        <v>1853</v>
      </c>
      <c r="H520" s="83"/>
      <c r="I520" s="84" t="s">
        <v>6</v>
      </c>
      <c r="J520" s="11"/>
      <c r="K520" s="12"/>
      <c r="L520" s="42"/>
      <c r="M520" s="128"/>
      <c r="O520" s="125"/>
      <c r="P520" s="19"/>
      <c r="Q520" s="69"/>
      <c r="S520" s="56">
        <v>3</v>
      </c>
      <c r="T520" s="20">
        <v>0</v>
      </c>
      <c r="U520" s="20">
        <v>0</v>
      </c>
      <c r="V520" s="20"/>
      <c r="W520" s="57">
        <v>0</v>
      </c>
      <c r="X520" s="76">
        <v>12</v>
      </c>
      <c r="Y520" s="77">
        <f t="shared" si="18"/>
        <v>0</v>
      </c>
      <c r="AC520" s="21" t="s">
        <v>978</v>
      </c>
      <c r="AE520" s="21" t="s">
        <v>978</v>
      </c>
      <c r="AI520" s="22"/>
    </row>
    <row r="521" spans="1:35" ht="15" x14ac:dyDescent="0.25">
      <c r="A521" s="19"/>
      <c r="B521" s="10" t="str">
        <f t="shared" si="19"/>
        <v>FIN221</v>
      </c>
      <c r="C521" s="104" t="s">
        <v>1182</v>
      </c>
      <c r="D521" s="7" t="s">
        <v>900</v>
      </c>
      <c r="E521" s="99">
        <v>221</v>
      </c>
      <c r="F521" s="60" t="s">
        <v>328</v>
      </c>
      <c r="G521" s="7" t="s">
        <v>1852</v>
      </c>
      <c r="H521" s="83"/>
      <c r="I521" s="84" t="s">
        <v>6</v>
      </c>
      <c r="J521" s="11" t="s">
        <v>6</v>
      </c>
      <c r="K521" s="12" t="s">
        <v>6</v>
      </c>
      <c r="L521" s="42" t="s">
        <v>6</v>
      </c>
      <c r="M521" s="128" t="s">
        <v>6</v>
      </c>
      <c r="O521" s="125"/>
      <c r="P521" s="19" t="s">
        <v>1523</v>
      </c>
      <c r="Q521" s="69" t="s">
        <v>1808</v>
      </c>
      <c r="R521" s="67">
        <v>46098</v>
      </c>
      <c r="S521" s="56">
        <v>3</v>
      </c>
      <c r="T521" s="20">
        <v>3</v>
      </c>
      <c r="U521" s="20">
        <v>0</v>
      </c>
      <c r="V521" s="20"/>
      <c r="W521" s="57">
        <v>0</v>
      </c>
      <c r="X521" s="76">
        <v>12</v>
      </c>
      <c r="Y521" s="77">
        <f t="shared" si="18"/>
        <v>0</v>
      </c>
      <c r="AC521" s="21" t="s">
        <v>978</v>
      </c>
      <c r="AE521" s="21" t="s">
        <v>978</v>
      </c>
      <c r="AI521" s="22"/>
    </row>
    <row r="522" spans="1:35" ht="15" x14ac:dyDescent="0.25">
      <c r="A522" s="19"/>
      <c r="B522" s="10" t="str">
        <f t="shared" si="19"/>
        <v>FIN289</v>
      </c>
      <c r="C522" s="104" t="s">
        <v>1182</v>
      </c>
      <c r="D522" s="7" t="s">
        <v>900</v>
      </c>
      <c r="E522" s="99">
        <v>289</v>
      </c>
      <c r="F522" s="60" t="s">
        <v>9</v>
      </c>
      <c r="G522" s="7" t="s">
        <v>1853</v>
      </c>
      <c r="H522" s="83"/>
      <c r="I522" s="84" t="s">
        <v>6</v>
      </c>
      <c r="J522" s="11"/>
      <c r="K522" s="12"/>
      <c r="L522" s="42"/>
      <c r="M522" s="128"/>
      <c r="O522" s="125"/>
      <c r="P522" s="19"/>
      <c r="Q522" s="69"/>
      <c r="S522" s="56">
        <v>3</v>
      </c>
      <c r="T522" s="20">
        <v>0</v>
      </c>
      <c r="U522" s="20">
        <v>0</v>
      </c>
      <c r="V522" s="20"/>
      <c r="W522" s="57">
        <v>0</v>
      </c>
      <c r="X522" s="76">
        <v>12</v>
      </c>
      <c r="Y522" s="77">
        <f t="shared" si="18"/>
        <v>0</v>
      </c>
      <c r="AC522" s="21" t="s">
        <v>978</v>
      </c>
      <c r="AE522" s="21" t="s">
        <v>978</v>
      </c>
      <c r="AI522" s="22"/>
    </row>
    <row r="523" spans="1:35" ht="15" x14ac:dyDescent="0.25">
      <c r="A523" s="19"/>
      <c r="B523" s="7" t="str">
        <f t="shared" si="19"/>
        <v>GEO205</v>
      </c>
      <c r="C523" s="93" t="s">
        <v>1212</v>
      </c>
      <c r="D523" s="7" t="s">
        <v>903</v>
      </c>
      <c r="E523" s="99">
        <v>205</v>
      </c>
      <c r="F523" s="60" t="s">
        <v>338</v>
      </c>
      <c r="G523" s="7" t="s">
        <v>1852</v>
      </c>
      <c r="H523" s="83"/>
      <c r="I523" s="84" t="s">
        <v>6</v>
      </c>
      <c r="J523" s="11"/>
      <c r="K523" s="12"/>
      <c r="L523" s="42"/>
      <c r="M523" s="128"/>
      <c r="O523" s="125"/>
      <c r="P523" s="19" t="s">
        <v>1349</v>
      </c>
      <c r="Q523" s="69" t="s">
        <v>1384</v>
      </c>
      <c r="R523" s="67">
        <v>44536</v>
      </c>
      <c r="S523" s="61">
        <v>3</v>
      </c>
      <c r="T523" s="25">
        <v>2</v>
      </c>
      <c r="U523" s="25">
        <v>2</v>
      </c>
      <c r="V523" s="25"/>
      <c r="W523" s="62">
        <v>2</v>
      </c>
      <c r="X523" s="76">
        <v>12</v>
      </c>
      <c r="Y523" s="77">
        <f t="shared" si="18"/>
        <v>24</v>
      </c>
      <c r="AC523" s="21"/>
      <c r="AE523" s="21"/>
      <c r="AI523" s="22"/>
    </row>
    <row r="524" spans="1:35" ht="15" x14ac:dyDescent="0.25">
      <c r="A524" s="19"/>
      <c r="B524" s="7" t="str">
        <f t="shared" si="19"/>
        <v>GEN289</v>
      </c>
      <c r="C524" s="93" t="s">
        <v>1204</v>
      </c>
      <c r="D524" s="7" t="s">
        <v>1574</v>
      </c>
      <c r="E524" s="99">
        <v>289</v>
      </c>
      <c r="F524" s="60" t="s">
        <v>1629</v>
      </c>
      <c r="G524" s="7" t="s">
        <v>1853</v>
      </c>
      <c r="H524" s="83"/>
      <c r="I524" s="84"/>
      <c r="J524" s="11"/>
      <c r="K524" s="12"/>
      <c r="L524" s="42"/>
      <c r="M524" s="128"/>
      <c r="O524" s="125"/>
      <c r="P524" s="19" t="s">
        <v>1575</v>
      </c>
      <c r="Q524" s="69"/>
      <c r="R524" s="67"/>
      <c r="S524" s="61">
        <v>60</v>
      </c>
      <c r="T524" s="25">
        <v>0</v>
      </c>
      <c r="U524" s="25">
        <v>0</v>
      </c>
      <c r="V524" s="25"/>
      <c r="W524" s="62">
        <v>0</v>
      </c>
      <c r="X524" s="76">
        <v>12</v>
      </c>
      <c r="Y524" s="77">
        <f t="shared" ref="Y524" si="20">IF(AND(OR(D524="ENG",D524="EAP",D524="ESL",D524="MAT"),U524=0),X524,IF(AND(U524&gt;=0,U524&lt;=6),ROUNDUP(U524,0)*X524,IF(AND(U524&gt;0,U524&gt;6),6*X524)))</f>
        <v>0</v>
      </c>
      <c r="AC524" s="21"/>
      <c r="AE524" s="21"/>
      <c r="AI524" s="22"/>
    </row>
    <row r="525" spans="1:35" ht="15" x14ac:dyDescent="0.25">
      <c r="A525" s="19"/>
      <c r="B525" s="7" t="str">
        <f t="shared" si="19"/>
        <v>GEN299</v>
      </c>
      <c r="C525" s="104" t="s">
        <v>1283</v>
      </c>
      <c r="D525" s="7" t="s">
        <v>1574</v>
      </c>
      <c r="E525" s="99">
        <v>299</v>
      </c>
      <c r="F525" s="60" t="s">
        <v>1576</v>
      </c>
      <c r="G525" s="7" t="s">
        <v>1853</v>
      </c>
      <c r="H525" s="83"/>
      <c r="I525" s="84"/>
      <c r="J525" s="11"/>
      <c r="K525" s="12"/>
      <c r="L525" s="42"/>
      <c r="M525" s="128"/>
      <c r="O525" s="125"/>
      <c r="P525" s="19" t="s">
        <v>1575</v>
      </c>
      <c r="Q525" s="69"/>
      <c r="R525" s="67"/>
      <c r="S525" s="61">
        <v>65</v>
      </c>
      <c r="T525" s="25">
        <v>0</v>
      </c>
      <c r="U525" s="25">
        <v>0</v>
      </c>
      <c r="V525" s="25"/>
      <c r="W525" s="62">
        <v>0</v>
      </c>
      <c r="X525" s="76">
        <v>12</v>
      </c>
      <c r="Y525" s="77">
        <f t="shared" si="18"/>
        <v>0</v>
      </c>
      <c r="AC525" s="21"/>
      <c r="AE525" s="21"/>
      <c r="AI525" s="22"/>
    </row>
    <row r="526" spans="1:35" ht="15" x14ac:dyDescent="0.25">
      <c r="A526" s="19"/>
      <c r="B526" s="10" t="str">
        <f t="shared" si="19"/>
        <v>GIS101</v>
      </c>
      <c r="C526" s="104" t="s">
        <v>1214</v>
      </c>
      <c r="D526" s="7" t="s">
        <v>904</v>
      </c>
      <c r="E526" s="99">
        <v>101</v>
      </c>
      <c r="F526" s="60" t="s">
        <v>339</v>
      </c>
      <c r="G526" s="7" t="s">
        <v>1854</v>
      </c>
      <c r="H526" s="83"/>
      <c r="I526" s="84" t="s">
        <v>6</v>
      </c>
      <c r="J526" s="11" t="s">
        <v>6</v>
      </c>
      <c r="K526" s="12" t="s">
        <v>6</v>
      </c>
      <c r="L526" s="42" t="s">
        <v>6</v>
      </c>
      <c r="M526" s="128" t="s">
        <v>6</v>
      </c>
      <c r="O526" s="125"/>
      <c r="P526" s="19" t="s">
        <v>1523</v>
      </c>
      <c r="Q526" s="69" t="s">
        <v>1808</v>
      </c>
      <c r="R526" s="67">
        <v>46098</v>
      </c>
      <c r="S526" s="56">
        <v>3</v>
      </c>
      <c r="T526" s="20">
        <v>2</v>
      </c>
      <c r="U526" s="20">
        <v>2</v>
      </c>
      <c r="V526" s="20"/>
      <c r="W526" s="57">
        <v>2</v>
      </c>
      <c r="X526" s="76">
        <v>12</v>
      </c>
      <c r="Y526" s="77">
        <f t="shared" si="18"/>
        <v>24</v>
      </c>
      <c r="AC526" s="21"/>
      <c r="AE526" s="21" t="s">
        <v>978</v>
      </c>
      <c r="AI526" s="22" t="s">
        <v>1634</v>
      </c>
    </row>
    <row r="527" spans="1:35" ht="15" x14ac:dyDescent="0.25">
      <c r="A527" s="19"/>
      <c r="B527" s="10" t="str">
        <f t="shared" si="19"/>
        <v>GIS110</v>
      </c>
      <c r="C527" s="104" t="s">
        <v>1214</v>
      </c>
      <c r="D527" s="7" t="s">
        <v>904</v>
      </c>
      <c r="E527" s="99">
        <v>110</v>
      </c>
      <c r="F527" s="60" t="s">
        <v>734</v>
      </c>
      <c r="G527" s="7" t="s">
        <v>1853</v>
      </c>
      <c r="H527" s="83"/>
      <c r="I527" s="84" t="s">
        <v>6</v>
      </c>
      <c r="J527" s="11" t="s">
        <v>6</v>
      </c>
      <c r="K527" s="12" t="s">
        <v>6</v>
      </c>
      <c r="L527" s="42"/>
      <c r="M527" s="128"/>
      <c r="O527" s="125"/>
      <c r="P527" s="19" t="s">
        <v>1523</v>
      </c>
      <c r="Q527" s="69" t="s">
        <v>1808</v>
      </c>
      <c r="R527" s="67">
        <v>46098</v>
      </c>
      <c r="S527" s="56">
        <v>3</v>
      </c>
      <c r="T527" s="20">
        <v>2</v>
      </c>
      <c r="U527" s="20">
        <v>3</v>
      </c>
      <c r="V527" s="20"/>
      <c r="W527" s="57">
        <v>3</v>
      </c>
      <c r="X527" s="76">
        <v>12</v>
      </c>
      <c r="Y527" s="77">
        <f t="shared" si="18"/>
        <v>36</v>
      </c>
      <c r="AC527" s="21" t="s">
        <v>978</v>
      </c>
      <c r="AE527" s="21" t="s">
        <v>978</v>
      </c>
      <c r="AI527" s="22"/>
    </row>
    <row r="528" spans="1:35" s="40" customFormat="1" ht="15" x14ac:dyDescent="0.25">
      <c r="A528" s="196" t="s">
        <v>1649</v>
      </c>
      <c r="B528" s="40" t="str">
        <f t="shared" si="19"/>
        <v>GIS120</v>
      </c>
      <c r="C528" s="213" t="s">
        <v>1214</v>
      </c>
      <c r="D528" s="40" t="s">
        <v>904</v>
      </c>
      <c r="E528" s="198">
        <v>120</v>
      </c>
      <c r="F528" s="199" t="s">
        <v>735</v>
      </c>
      <c r="G528" s="242" t="s">
        <v>1860</v>
      </c>
      <c r="H528" s="200"/>
      <c r="I528" s="92" t="s">
        <v>6</v>
      </c>
      <c r="J528" s="41" t="s">
        <v>6</v>
      </c>
      <c r="K528" s="41" t="s">
        <v>6</v>
      </c>
      <c r="L528" s="201"/>
      <c r="M528" s="202"/>
      <c r="N528" s="203"/>
      <c r="O528" s="204"/>
      <c r="P528" s="196" t="s">
        <v>1304</v>
      </c>
      <c r="Q528" s="205" t="s">
        <v>1416</v>
      </c>
      <c r="R528" s="206">
        <v>44033</v>
      </c>
      <c r="S528" s="207">
        <v>3</v>
      </c>
      <c r="T528" s="208">
        <v>2</v>
      </c>
      <c r="U528" s="208">
        <v>3</v>
      </c>
      <c r="V528" s="208"/>
      <c r="W528" s="209">
        <v>3</v>
      </c>
      <c r="X528" s="217">
        <v>12</v>
      </c>
      <c r="Y528" s="211">
        <f t="shared" si="18"/>
        <v>36</v>
      </c>
      <c r="AC528" s="214" t="s">
        <v>978</v>
      </c>
      <c r="AE528" s="214" t="s">
        <v>978</v>
      </c>
      <c r="AI528" s="212"/>
    </row>
    <row r="529" spans="1:35" s="40" customFormat="1" ht="15" x14ac:dyDescent="0.25">
      <c r="A529" s="196" t="s">
        <v>1649</v>
      </c>
      <c r="B529" s="40" t="str">
        <f t="shared" si="19"/>
        <v>GIS210</v>
      </c>
      <c r="C529" s="213" t="s">
        <v>1214</v>
      </c>
      <c r="D529" s="40" t="s">
        <v>904</v>
      </c>
      <c r="E529" s="198">
        <v>210</v>
      </c>
      <c r="F529" s="199" t="s">
        <v>736</v>
      </c>
      <c r="G529" s="242" t="s">
        <v>1860</v>
      </c>
      <c r="H529" s="200"/>
      <c r="I529" s="92" t="s">
        <v>6</v>
      </c>
      <c r="J529" s="41" t="s">
        <v>6</v>
      </c>
      <c r="K529" s="41" t="s">
        <v>6</v>
      </c>
      <c r="L529" s="201"/>
      <c r="M529" s="202"/>
      <c r="N529" s="203"/>
      <c r="O529" s="204"/>
      <c r="P529" s="196" t="s">
        <v>1304</v>
      </c>
      <c r="Q529" s="205" t="s">
        <v>1416</v>
      </c>
      <c r="R529" s="206">
        <v>44033</v>
      </c>
      <c r="S529" s="207">
        <v>3</v>
      </c>
      <c r="T529" s="208">
        <v>2</v>
      </c>
      <c r="U529" s="208">
        <v>3</v>
      </c>
      <c r="V529" s="208"/>
      <c r="W529" s="209">
        <v>3</v>
      </c>
      <c r="X529" s="217">
        <v>12</v>
      </c>
      <c r="Y529" s="211">
        <f t="shared" si="18"/>
        <v>36</v>
      </c>
      <c r="AC529" s="214" t="s">
        <v>978</v>
      </c>
      <c r="AD529" s="234">
        <v>250</v>
      </c>
      <c r="AE529" s="214" t="s">
        <v>978</v>
      </c>
      <c r="AI529" s="212" t="s">
        <v>1468</v>
      </c>
    </row>
    <row r="530" spans="1:35" s="40" customFormat="1" ht="15" x14ac:dyDescent="0.25">
      <c r="A530" s="196" t="s">
        <v>1649</v>
      </c>
      <c r="B530" s="40" t="str">
        <f t="shared" si="19"/>
        <v>GIS240</v>
      </c>
      <c r="C530" s="213" t="s">
        <v>1214</v>
      </c>
      <c r="D530" s="40" t="s">
        <v>904</v>
      </c>
      <c r="E530" s="198">
        <v>240</v>
      </c>
      <c r="F530" s="199" t="s">
        <v>739</v>
      </c>
      <c r="G530" s="242" t="s">
        <v>1860</v>
      </c>
      <c r="H530" s="200"/>
      <c r="I530" s="92" t="s">
        <v>6</v>
      </c>
      <c r="J530" s="41"/>
      <c r="K530" s="41"/>
      <c r="L530" s="201"/>
      <c r="M530" s="202"/>
      <c r="N530" s="203"/>
      <c r="O530" s="204"/>
      <c r="P530" s="196" t="s">
        <v>1304</v>
      </c>
      <c r="Q530" s="205" t="s">
        <v>1416</v>
      </c>
      <c r="R530" s="206">
        <v>44033</v>
      </c>
      <c r="S530" s="207">
        <v>3</v>
      </c>
      <c r="T530" s="208">
        <v>2</v>
      </c>
      <c r="U530" s="208">
        <v>3</v>
      </c>
      <c r="V530" s="208"/>
      <c r="W530" s="209">
        <v>3</v>
      </c>
      <c r="X530" s="217">
        <v>12</v>
      </c>
      <c r="Y530" s="211">
        <f t="shared" si="18"/>
        <v>36</v>
      </c>
      <c r="AC530" s="214" t="s">
        <v>978</v>
      </c>
      <c r="AE530" s="214" t="s">
        <v>978</v>
      </c>
      <c r="AI530" s="212"/>
    </row>
    <row r="531" spans="1:35" s="40" customFormat="1" ht="15" x14ac:dyDescent="0.25">
      <c r="A531" s="196" t="s">
        <v>1811</v>
      </c>
      <c r="B531" s="40" t="str">
        <f t="shared" si="19"/>
        <v>GIS260</v>
      </c>
      <c r="C531" s="213" t="s">
        <v>1214</v>
      </c>
      <c r="D531" s="40" t="s">
        <v>904</v>
      </c>
      <c r="E531" s="198">
        <v>260</v>
      </c>
      <c r="F531" s="199" t="s">
        <v>740</v>
      </c>
      <c r="G531" s="242" t="s">
        <v>1860</v>
      </c>
      <c r="H531" s="200"/>
      <c r="I531" s="92" t="s">
        <v>6</v>
      </c>
      <c r="J531" s="41"/>
      <c r="K531" s="41"/>
      <c r="L531" s="201"/>
      <c r="M531" s="202"/>
      <c r="N531" s="203"/>
      <c r="O531" s="204"/>
      <c r="P531" s="196" t="s">
        <v>1304</v>
      </c>
      <c r="Q531" s="205" t="s">
        <v>1416</v>
      </c>
      <c r="R531" s="206">
        <v>44033</v>
      </c>
      <c r="S531" s="207">
        <v>4</v>
      </c>
      <c r="T531" s="208">
        <v>3</v>
      </c>
      <c r="U531" s="208">
        <v>3</v>
      </c>
      <c r="V531" s="208"/>
      <c r="W531" s="209">
        <v>3</v>
      </c>
      <c r="X531" s="217">
        <v>12</v>
      </c>
      <c r="Y531" s="211">
        <f t="shared" si="18"/>
        <v>36</v>
      </c>
      <c r="AC531" s="214"/>
      <c r="AE531" s="214" t="s">
        <v>978</v>
      </c>
      <c r="AI531" s="212" t="s">
        <v>1634</v>
      </c>
    </row>
    <row r="532" spans="1:35" s="40" customFormat="1" ht="15" x14ac:dyDescent="0.25">
      <c r="A532" s="196" t="s">
        <v>1811</v>
      </c>
      <c r="B532" s="40" t="str">
        <f t="shared" si="19"/>
        <v>GIS270</v>
      </c>
      <c r="C532" s="213" t="s">
        <v>1214</v>
      </c>
      <c r="D532" s="40" t="s">
        <v>904</v>
      </c>
      <c r="E532" s="198">
        <v>270</v>
      </c>
      <c r="F532" s="199" t="s">
        <v>741</v>
      </c>
      <c r="G532" s="242" t="s">
        <v>1860</v>
      </c>
      <c r="H532" s="200"/>
      <c r="I532" s="92" t="s">
        <v>6</v>
      </c>
      <c r="J532" s="41"/>
      <c r="K532" s="41"/>
      <c r="L532" s="201"/>
      <c r="M532" s="202"/>
      <c r="N532" s="203"/>
      <c r="O532" s="204" t="s">
        <v>1379</v>
      </c>
      <c r="P532" s="196" t="s">
        <v>604</v>
      </c>
      <c r="Q532" s="205" t="s">
        <v>723</v>
      </c>
      <c r="S532" s="207">
        <v>2</v>
      </c>
      <c r="T532" s="208">
        <v>0</v>
      </c>
      <c r="U532" s="208">
        <v>0</v>
      </c>
      <c r="V532" s="208">
        <v>7</v>
      </c>
      <c r="W532" s="209">
        <v>7</v>
      </c>
      <c r="X532" s="217">
        <v>12</v>
      </c>
      <c r="Y532" s="211">
        <f t="shared" si="18"/>
        <v>0</v>
      </c>
      <c r="AC532" s="214" t="s">
        <v>978</v>
      </c>
      <c r="AE532" s="214" t="s">
        <v>978</v>
      </c>
      <c r="AI532" s="212"/>
    </row>
    <row r="533" spans="1:35" s="40" customFormat="1" ht="15" x14ac:dyDescent="0.25">
      <c r="A533" s="196" t="s">
        <v>1811</v>
      </c>
      <c r="B533" s="40" t="str">
        <f t="shared" si="19"/>
        <v>GIS271</v>
      </c>
      <c r="C533" s="213" t="s">
        <v>1214</v>
      </c>
      <c r="D533" s="40" t="s">
        <v>904</v>
      </c>
      <c r="E533" s="198">
        <v>271</v>
      </c>
      <c r="F533" s="199" t="s">
        <v>742</v>
      </c>
      <c r="G533" s="242" t="s">
        <v>1860</v>
      </c>
      <c r="H533" s="200"/>
      <c r="I533" s="92" t="s">
        <v>6</v>
      </c>
      <c r="J533" s="41"/>
      <c r="K533" s="41"/>
      <c r="L533" s="201"/>
      <c r="M533" s="202"/>
      <c r="N533" s="203"/>
      <c r="O533" s="204" t="s">
        <v>1379</v>
      </c>
      <c r="P533" s="196" t="s">
        <v>1304</v>
      </c>
      <c r="Q533" s="205" t="s">
        <v>1416</v>
      </c>
      <c r="R533" s="206">
        <v>44033</v>
      </c>
      <c r="S533" s="207">
        <v>2</v>
      </c>
      <c r="T533" s="208">
        <v>0</v>
      </c>
      <c r="U533" s="208">
        <v>0</v>
      </c>
      <c r="V533" s="208">
        <v>7</v>
      </c>
      <c r="W533" s="209">
        <v>7</v>
      </c>
      <c r="X533" s="217">
        <v>12</v>
      </c>
      <c r="Y533" s="211">
        <f t="shared" ref="Y533:Y564" si="21">IF(AND(OR(D533="ENG",D533="EAP",D533="ESL",D533="MAT"),U533=0),X533,IF(AND(U533&gt;=0,U533&lt;=6),ROUNDUP(U533,0)*X533,IF(AND(U533&gt;0,U533&gt;6),6*X533)))</f>
        <v>0</v>
      </c>
      <c r="AC533" s="214" t="s">
        <v>978</v>
      </c>
      <c r="AE533" s="214" t="s">
        <v>978</v>
      </c>
      <c r="AI533" s="212"/>
    </row>
    <row r="534" spans="1:35" ht="15" x14ac:dyDescent="0.25">
      <c r="A534" s="19"/>
      <c r="B534" s="10" t="str">
        <f t="shared" si="19"/>
        <v>GPS001</v>
      </c>
      <c r="C534" s="104" t="s">
        <v>1290</v>
      </c>
      <c r="D534" s="7" t="s">
        <v>1343</v>
      </c>
      <c r="E534" s="100" t="s">
        <v>1346</v>
      </c>
      <c r="F534" s="60" t="s">
        <v>1344</v>
      </c>
      <c r="G534" s="240" t="s">
        <v>1860</v>
      </c>
      <c r="H534" s="83"/>
      <c r="I534" s="84" t="s">
        <v>594</v>
      </c>
      <c r="J534" s="11"/>
      <c r="K534" s="12"/>
      <c r="L534" s="42"/>
      <c r="M534" s="128"/>
      <c r="O534" s="125"/>
      <c r="P534" s="19" t="s">
        <v>695</v>
      </c>
      <c r="Q534" s="69" t="s">
        <v>1345</v>
      </c>
      <c r="S534" s="56">
        <v>0</v>
      </c>
      <c r="T534" s="20">
        <v>0</v>
      </c>
      <c r="U534" s="20">
        <v>0</v>
      </c>
      <c r="V534" s="20">
        <v>0</v>
      </c>
      <c r="W534" s="57">
        <v>0</v>
      </c>
      <c r="X534" s="76">
        <v>12</v>
      </c>
      <c r="Y534" s="77">
        <f t="shared" si="21"/>
        <v>0</v>
      </c>
      <c r="AC534" s="21"/>
      <c r="AE534" s="21"/>
      <c r="AI534" s="22"/>
    </row>
    <row r="535" spans="1:35" ht="15" x14ac:dyDescent="0.25">
      <c r="A535" s="19"/>
      <c r="B535" s="10" t="str">
        <f t="shared" si="19"/>
        <v>GPS002</v>
      </c>
      <c r="C535" s="104" t="s">
        <v>1290</v>
      </c>
      <c r="D535" s="7" t="s">
        <v>1343</v>
      </c>
      <c r="E535" s="100" t="s">
        <v>1357</v>
      </c>
      <c r="F535" s="60" t="s">
        <v>1358</v>
      </c>
      <c r="G535" s="240" t="s">
        <v>1860</v>
      </c>
      <c r="H535" s="83"/>
      <c r="I535" s="84" t="s">
        <v>6</v>
      </c>
      <c r="J535" s="11"/>
      <c r="K535" s="12"/>
      <c r="L535" s="42"/>
      <c r="M535" s="128"/>
      <c r="O535" s="125"/>
      <c r="P535" s="19" t="s">
        <v>695</v>
      </c>
      <c r="Q535" s="69"/>
      <c r="S535" s="56">
        <v>0</v>
      </c>
      <c r="T535" s="20">
        <v>0</v>
      </c>
      <c r="U535" s="20">
        <v>0</v>
      </c>
      <c r="V535" s="20">
        <v>0</v>
      </c>
      <c r="W535" s="57">
        <v>0</v>
      </c>
      <c r="X535" s="76">
        <v>12</v>
      </c>
      <c r="Y535" s="77">
        <f t="shared" si="21"/>
        <v>0</v>
      </c>
      <c r="AC535" s="21"/>
      <c r="AE535" s="21"/>
      <c r="AI535" s="22"/>
    </row>
    <row r="536" spans="1:35" ht="15" x14ac:dyDescent="0.25">
      <c r="A536" s="19"/>
      <c r="B536" s="10" t="str">
        <f t="shared" si="19"/>
        <v>GPS003</v>
      </c>
      <c r="C536" s="104" t="s">
        <v>1290</v>
      </c>
      <c r="D536" s="7" t="s">
        <v>1343</v>
      </c>
      <c r="E536" s="100" t="s">
        <v>1387</v>
      </c>
      <c r="F536" s="60" t="s">
        <v>1388</v>
      </c>
      <c r="G536" s="240" t="s">
        <v>1860</v>
      </c>
      <c r="H536" s="83"/>
      <c r="I536" s="84" t="s">
        <v>6</v>
      </c>
      <c r="J536" s="11"/>
      <c r="K536" s="12"/>
      <c r="L536" s="42"/>
      <c r="M536" s="128"/>
      <c r="O536" s="125"/>
      <c r="P536" s="19" t="s">
        <v>747</v>
      </c>
      <c r="Q536" s="69"/>
      <c r="S536" s="56">
        <v>0</v>
      </c>
      <c r="T536" s="20">
        <v>0</v>
      </c>
      <c r="U536" s="20">
        <v>0</v>
      </c>
      <c r="V536" s="20">
        <v>0</v>
      </c>
      <c r="W536" s="57">
        <v>0</v>
      </c>
      <c r="X536" s="76">
        <v>12</v>
      </c>
      <c r="Y536" s="77">
        <f t="shared" si="21"/>
        <v>0</v>
      </c>
      <c r="AC536" s="21"/>
      <c r="AE536" s="21"/>
      <c r="AI536" s="22"/>
    </row>
    <row r="537" spans="1:35" ht="15" x14ac:dyDescent="0.25">
      <c r="A537" s="19"/>
      <c r="B537" s="10" t="str">
        <f t="shared" si="19"/>
        <v>HDM101</v>
      </c>
      <c r="C537" s="104" t="s">
        <v>1197</v>
      </c>
      <c r="D537" s="7" t="s">
        <v>905</v>
      </c>
      <c r="E537" s="99">
        <v>101</v>
      </c>
      <c r="F537" s="60" t="s">
        <v>340</v>
      </c>
      <c r="G537" s="7" t="s">
        <v>1852</v>
      </c>
      <c r="H537" s="83"/>
      <c r="I537" s="84" t="s">
        <v>6</v>
      </c>
      <c r="J537" s="11" t="s">
        <v>6</v>
      </c>
      <c r="K537" s="12" t="s">
        <v>6</v>
      </c>
      <c r="L537" s="42" t="s">
        <v>6</v>
      </c>
      <c r="M537" s="128" t="s">
        <v>6</v>
      </c>
      <c r="O537" s="125"/>
      <c r="P537" s="19" t="s">
        <v>1384</v>
      </c>
      <c r="Q537" s="69" t="s">
        <v>1633</v>
      </c>
      <c r="R537" s="67">
        <v>45721</v>
      </c>
      <c r="S537" s="56">
        <v>3</v>
      </c>
      <c r="T537" s="20">
        <v>3</v>
      </c>
      <c r="U537" s="20">
        <v>0</v>
      </c>
      <c r="V537" s="20"/>
      <c r="W537" s="57">
        <v>0</v>
      </c>
      <c r="X537" s="76">
        <v>12</v>
      </c>
      <c r="Y537" s="77">
        <f t="shared" si="21"/>
        <v>0</v>
      </c>
      <c r="AC537" s="21" t="s">
        <v>978</v>
      </c>
      <c r="AE537" s="21" t="s">
        <v>978</v>
      </c>
      <c r="AI537" s="22"/>
    </row>
    <row r="538" spans="1:35" ht="26.25" x14ac:dyDescent="0.25">
      <c r="A538" s="19"/>
      <c r="B538" s="10" t="str">
        <f t="shared" si="19"/>
        <v>HDM103</v>
      </c>
      <c r="C538" s="104" t="s">
        <v>1197</v>
      </c>
      <c r="D538" s="7" t="s">
        <v>905</v>
      </c>
      <c r="E538" s="99">
        <v>103</v>
      </c>
      <c r="F538" s="107" t="s">
        <v>622</v>
      </c>
      <c r="G538" s="240" t="s">
        <v>1860</v>
      </c>
      <c r="H538" s="85"/>
      <c r="I538" s="84" t="s">
        <v>6</v>
      </c>
      <c r="J538" s="11" t="s">
        <v>6</v>
      </c>
      <c r="K538" s="12" t="s">
        <v>6</v>
      </c>
      <c r="L538" s="42"/>
      <c r="M538" s="128"/>
      <c r="O538" s="125"/>
      <c r="P538" s="19" t="s">
        <v>695</v>
      </c>
      <c r="Q538" s="69" t="s">
        <v>1104</v>
      </c>
      <c r="S538" s="56">
        <v>3</v>
      </c>
      <c r="T538" s="20">
        <v>3</v>
      </c>
      <c r="U538" s="20">
        <v>0</v>
      </c>
      <c r="V538" s="20"/>
      <c r="W538" s="57">
        <v>0</v>
      </c>
      <c r="X538" s="76">
        <v>12</v>
      </c>
      <c r="Y538" s="77">
        <f t="shared" si="21"/>
        <v>0</v>
      </c>
      <c r="AC538" s="21" t="s">
        <v>978</v>
      </c>
      <c r="AE538" s="21" t="s">
        <v>978</v>
      </c>
      <c r="AI538" s="22"/>
    </row>
    <row r="539" spans="1:35" ht="15" x14ac:dyDescent="0.25">
      <c r="A539" s="19"/>
      <c r="B539" s="10" t="str">
        <f t="shared" si="19"/>
        <v>HDM105</v>
      </c>
      <c r="C539" s="104" t="s">
        <v>1197</v>
      </c>
      <c r="D539" s="7" t="s">
        <v>905</v>
      </c>
      <c r="E539" s="99">
        <v>105</v>
      </c>
      <c r="F539" s="107" t="s">
        <v>692</v>
      </c>
      <c r="G539" s="240" t="s">
        <v>1860</v>
      </c>
      <c r="H539" s="85"/>
      <c r="I539" s="84" t="s">
        <v>6</v>
      </c>
      <c r="J539" s="11" t="s">
        <v>6</v>
      </c>
      <c r="K539" s="12" t="s">
        <v>6</v>
      </c>
      <c r="L539" s="42"/>
      <c r="M539" s="128"/>
      <c r="O539" s="125"/>
      <c r="P539" s="19" t="s">
        <v>695</v>
      </c>
      <c r="Q539" s="69" t="s">
        <v>1104</v>
      </c>
      <c r="S539" s="56">
        <v>3</v>
      </c>
      <c r="T539" s="20">
        <v>3</v>
      </c>
      <c r="U539" s="20">
        <v>0</v>
      </c>
      <c r="V539" s="20"/>
      <c r="W539" s="57">
        <v>0</v>
      </c>
      <c r="X539" s="76">
        <v>12</v>
      </c>
      <c r="Y539" s="77">
        <f t="shared" si="21"/>
        <v>0</v>
      </c>
      <c r="AC539" s="21" t="s">
        <v>978</v>
      </c>
      <c r="AE539" s="21" t="s">
        <v>978</v>
      </c>
      <c r="AI539" s="22"/>
    </row>
    <row r="540" spans="1:35" ht="15" x14ac:dyDescent="0.25">
      <c r="A540" s="19"/>
      <c r="B540" s="10" t="str">
        <f t="shared" si="19"/>
        <v>HDM110</v>
      </c>
      <c r="C540" s="104" t="s">
        <v>1197</v>
      </c>
      <c r="D540" s="7" t="s">
        <v>905</v>
      </c>
      <c r="E540" s="99">
        <v>110</v>
      </c>
      <c r="F540" s="60" t="s">
        <v>693</v>
      </c>
      <c r="G540" s="240" t="s">
        <v>1860</v>
      </c>
      <c r="H540" s="83"/>
      <c r="I540" s="84" t="s">
        <v>6</v>
      </c>
      <c r="J540" s="11" t="s">
        <v>6</v>
      </c>
      <c r="K540" s="12" t="s">
        <v>6</v>
      </c>
      <c r="L540" s="42"/>
      <c r="M540" s="128"/>
      <c r="O540" s="125"/>
      <c r="P540" s="19" t="s">
        <v>600</v>
      </c>
      <c r="Q540" s="69" t="s">
        <v>621</v>
      </c>
      <c r="S540" s="56">
        <v>3</v>
      </c>
      <c r="T540" s="20">
        <v>3</v>
      </c>
      <c r="U540" s="20">
        <v>0</v>
      </c>
      <c r="V540" s="20"/>
      <c r="W540" s="57">
        <v>0</v>
      </c>
      <c r="X540" s="76">
        <v>12</v>
      </c>
      <c r="Y540" s="77">
        <f t="shared" si="21"/>
        <v>0</v>
      </c>
      <c r="AC540" s="21" t="s">
        <v>978</v>
      </c>
      <c r="AE540" s="21" t="s">
        <v>978</v>
      </c>
      <c r="AI540" s="22"/>
    </row>
    <row r="541" spans="1:35" ht="15" x14ac:dyDescent="0.25">
      <c r="A541" s="19"/>
      <c r="B541" s="10" t="str">
        <f t="shared" si="19"/>
        <v>HDM202</v>
      </c>
      <c r="C541" s="104" t="s">
        <v>1197</v>
      </c>
      <c r="D541" s="7" t="s">
        <v>905</v>
      </c>
      <c r="E541" s="99">
        <v>202</v>
      </c>
      <c r="F541" s="60" t="s">
        <v>341</v>
      </c>
      <c r="G541" s="240" t="s">
        <v>1860</v>
      </c>
      <c r="H541" s="83"/>
      <c r="I541" s="84" t="s">
        <v>6</v>
      </c>
      <c r="J541" s="11"/>
      <c r="K541" s="12" t="s">
        <v>6</v>
      </c>
      <c r="L541" s="42"/>
      <c r="M541" s="128"/>
      <c r="O541" s="125"/>
      <c r="P541" s="19" t="s">
        <v>607</v>
      </c>
      <c r="Q541" s="69" t="s">
        <v>786</v>
      </c>
      <c r="S541" s="56">
        <v>3</v>
      </c>
      <c r="T541" s="20">
        <v>3</v>
      </c>
      <c r="U541" s="20">
        <v>0</v>
      </c>
      <c r="V541" s="20"/>
      <c r="W541" s="57">
        <v>0</v>
      </c>
      <c r="X541" s="76">
        <v>12</v>
      </c>
      <c r="Y541" s="77">
        <f t="shared" si="21"/>
        <v>0</v>
      </c>
      <c r="AC541" s="21" t="s">
        <v>990</v>
      </c>
      <c r="AD541" s="24">
        <v>20</v>
      </c>
      <c r="AE541" s="21" t="s">
        <v>978</v>
      </c>
      <c r="AI541" s="22" t="s">
        <v>1572</v>
      </c>
    </row>
    <row r="542" spans="1:35" ht="15" x14ac:dyDescent="0.25">
      <c r="A542" s="19"/>
      <c r="B542" s="10" t="str">
        <f t="shared" si="19"/>
        <v>HDM204</v>
      </c>
      <c r="C542" s="104" t="s">
        <v>1197</v>
      </c>
      <c r="D542" s="7" t="s">
        <v>905</v>
      </c>
      <c r="E542" s="99">
        <v>204</v>
      </c>
      <c r="F542" s="60" t="s">
        <v>342</v>
      </c>
      <c r="G542" s="240" t="s">
        <v>1860</v>
      </c>
      <c r="H542" s="83"/>
      <c r="I542" s="84" t="s">
        <v>6</v>
      </c>
      <c r="J542" s="11" t="s">
        <v>6</v>
      </c>
      <c r="K542" s="12" t="s">
        <v>6</v>
      </c>
      <c r="L542" s="42"/>
      <c r="M542" s="128"/>
      <c r="O542" s="125"/>
      <c r="P542" s="19" t="s">
        <v>600</v>
      </c>
      <c r="Q542" s="69" t="s">
        <v>621</v>
      </c>
      <c r="S542" s="56">
        <v>3</v>
      </c>
      <c r="T542" s="20">
        <v>3</v>
      </c>
      <c r="U542" s="20">
        <v>0</v>
      </c>
      <c r="V542" s="20"/>
      <c r="W542" s="57">
        <v>0</v>
      </c>
      <c r="X542" s="76">
        <v>12</v>
      </c>
      <c r="Y542" s="77">
        <f t="shared" si="21"/>
        <v>0</v>
      </c>
      <c r="AC542" s="21" t="s">
        <v>978</v>
      </c>
      <c r="AE542" s="21" t="s">
        <v>978</v>
      </c>
      <c r="AI542" s="22"/>
    </row>
    <row r="543" spans="1:35" ht="15" x14ac:dyDescent="0.25">
      <c r="A543" s="19"/>
      <c r="B543" s="10" t="str">
        <f t="shared" si="19"/>
        <v>HDM225</v>
      </c>
      <c r="C543" s="104" t="s">
        <v>1197</v>
      </c>
      <c r="D543" s="7" t="s">
        <v>905</v>
      </c>
      <c r="E543" s="99">
        <v>225</v>
      </c>
      <c r="F543" s="60" t="s">
        <v>343</v>
      </c>
      <c r="G543" s="240" t="s">
        <v>1860</v>
      </c>
      <c r="H543" s="83"/>
      <c r="I543" s="84" t="s">
        <v>6</v>
      </c>
      <c r="J543" s="11"/>
      <c r="K543" s="12" t="s">
        <v>6</v>
      </c>
      <c r="L543" s="42"/>
      <c r="M543" s="128"/>
      <c r="O543" s="125"/>
      <c r="P543" s="19" t="s">
        <v>600</v>
      </c>
      <c r="Q543" s="69" t="s">
        <v>621</v>
      </c>
      <c r="S543" s="56">
        <v>3</v>
      </c>
      <c r="T543" s="20">
        <v>3</v>
      </c>
      <c r="U543" s="20">
        <v>0</v>
      </c>
      <c r="V543" s="20"/>
      <c r="W543" s="57">
        <v>0</v>
      </c>
      <c r="X543" s="76">
        <v>12</v>
      </c>
      <c r="Y543" s="77">
        <f t="shared" si="21"/>
        <v>0</v>
      </c>
      <c r="AC543" s="21" t="s">
        <v>978</v>
      </c>
      <c r="AE543" s="21" t="s">
        <v>978</v>
      </c>
      <c r="AI543" s="22"/>
    </row>
    <row r="544" spans="1:35" ht="15" x14ac:dyDescent="0.25">
      <c r="A544" s="19"/>
      <c r="B544" s="10" t="str">
        <f t="shared" si="19"/>
        <v>HDM244</v>
      </c>
      <c r="C544" s="104" t="s">
        <v>1197</v>
      </c>
      <c r="D544" s="7" t="s">
        <v>905</v>
      </c>
      <c r="E544" s="99">
        <v>244</v>
      </c>
      <c r="F544" s="60" t="s">
        <v>623</v>
      </c>
      <c r="G544" s="7" t="s">
        <v>1852</v>
      </c>
      <c r="H544" s="83"/>
      <c r="I544" s="84" t="s">
        <v>6</v>
      </c>
      <c r="J544" s="11" t="s">
        <v>6</v>
      </c>
      <c r="K544" s="12" t="s">
        <v>6</v>
      </c>
      <c r="L544" s="42" t="s">
        <v>6</v>
      </c>
      <c r="M544" s="128" t="s">
        <v>6</v>
      </c>
      <c r="O544" s="125"/>
      <c r="P544" s="19" t="s">
        <v>1384</v>
      </c>
      <c r="Q544" s="69" t="s">
        <v>1633</v>
      </c>
      <c r="R544" s="67">
        <v>45721</v>
      </c>
      <c r="S544" s="56">
        <v>3</v>
      </c>
      <c r="T544" s="20">
        <v>3</v>
      </c>
      <c r="U544" s="20">
        <v>0</v>
      </c>
      <c r="V544" s="20"/>
      <c r="W544" s="57">
        <v>0</v>
      </c>
      <c r="X544" s="76">
        <v>12</v>
      </c>
      <c r="Y544" s="77">
        <f t="shared" si="21"/>
        <v>0</v>
      </c>
      <c r="AC544" s="21" t="s">
        <v>978</v>
      </c>
      <c r="AE544" s="21" t="s">
        <v>978</v>
      </c>
      <c r="AI544" s="22"/>
    </row>
    <row r="545" spans="1:35" s="40" customFormat="1" ht="15" x14ac:dyDescent="0.25">
      <c r="A545" s="196" t="s">
        <v>1811</v>
      </c>
      <c r="B545" s="40" t="str">
        <f t="shared" si="19"/>
        <v>HIM100</v>
      </c>
      <c r="C545" s="197" t="s">
        <v>1215</v>
      </c>
      <c r="D545" s="40" t="s">
        <v>906</v>
      </c>
      <c r="E545" s="198">
        <v>100</v>
      </c>
      <c r="F545" s="199" t="s">
        <v>352</v>
      </c>
      <c r="G545" s="242" t="s">
        <v>1860</v>
      </c>
      <c r="H545" s="200"/>
      <c r="I545" s="92" t="s">
        <v>6</v>
      </c>
      <c r="J545" s="41"/>
      <c r="K545" s="41"/>
      <c r="L545" s="201"/>
      <c r="M545" s="202"/>
      <c r="N545" s="203"/>
      <c r="O545" s="204"/>
      <c r="P545" s="196" t="s">
        <v>1349</v>
      </c>
      <c r="Q545" s="205" t="s">
        <v>1384</v>
      </c>
      <c r="R545" s="206">
        <v>43684</v>
      </c>
      <c r="S545" s="207">
        <v>3</v>
      </c>
      <c r="T545" s="208">
        <v>2</v>
      </c>
      <c r="U545" s="208">
        <v>2</v>
      </c>
      <c r="V545" s="208"/>
      <c r="W545" s="209">
        <v>2</v>
      </c>
      <c r="X545" s="217">
        <v>12</v>
      </c>
      <c r="Y545" s="211">
        <f t="shared" si="21"/>
        <v>24</v>
      </c>
      <c r="AC545" s="214" t="s">
        <v>978</v>
      </c>
      <c r="AE545" s="214" t="s">
        <v>978</v>
      </c>
      <c r="AI545" s="212"/>
    </row>
    <row r="546" spans="1:35" s="40" customFormat="1" ht="15" x14ac:dyDescent="0.25">
      <c r="A546" s="196" t="s">
        <v>1811</v>
      </c>
      <c r="B546" s="40" t="str">
        <f t="shared" si="19"/>
        <v>HIM120</v>
      </c>
      <c r="C546" s="197" t="s">
        <v>1215</v>
      </c>
      <c r="D546" s="40" t="s">
        <v>906</v>
      </c>
      <c r="E546" s="198">
        <v>120</v>
      </c>
      <c r="F546" s="199" t="s">
        <v>707</v>
      </c>
      <c r="G546" s="242" t="s">
        <v>1860</v>
      </c>
      <c r="H546" s="200"/>
      <c r="I546" s="92" t="s">
        <v>6</v>
      </c>
      <c r="J546" s="41"/>
      <c r="K546" s="41"/>
      <c r="L546" s="201"/>
      <c r="M546" s="202"/>
      <c r="N546" s="203"/>
      <c r="O546" s="204"/>
      <c r="P546" s="196" t="s">
        <v>1407</v>
      </c>
      <c r="Q546" s="205" t="s">
        <v>1384</v>
      </c>
      <c r="R546" s="206">
        <v>44509</v>
      </c>
      <c r="S546" s="207">
        <v>3</v>
      </c>
      <c r="T546" s="208">
        <v>2</v>
      </c>
      <c r="U546" s="208">
        <v>2</v>
      </c>
      <c r="V546" s="208"/>
      <c r="W546" s="209">
        <v>2</v>
      </c>
      <c r="X546" s="217">
        <v>12</v>
      </c>
      <c r="Y546" s="211">
        <f t="shared" si="21"/>
        <v>24</v>
      </c>
      <c r="AC546" s="214" t="s">
        <v>978</v>
      </c>
      <c r="AE546" s="214" t="s">
        <v>978</v>
      </c>
      <c r="AI546" s="212"/>
    </row>
    <row r="547" spans="1:35" s="40" customFormat="1" ht="15" x14ac:dyDescent="0.25">
      <c r="A547" s="196" t="s">
        <v>1811</v>
      </c>
      <c r="B547" s="40" t="str">
        <f t="shared" si="19"/>
        <v>HIM121</v>
      </c>
      <c r="C547" s="197" t="s">
        <v>1215</v>
      </c>
      <c r="D547" s="40" t="s">
        <v>906</v>
      </c>
      <c r="E547" s="198">
        <v>121</v>
      </c>
      <c r="F547" s="199" t="s">
        <v>708</v>
      </c>
      <c r="G547" s="242" t="s">
        <v>1860</v>
      </c>
      <c r="H547" s="200"/>
      <c r="I547" s="92" t="s">
        <v>6</v>
      </c>
      <c r="J547" s="41"/>
      <c r="K547" s="41" t="s">
        <v>6</v>
      </c>
      <c r="L547" s="201" t="s">
        <v>6</v>
      </c>
      <c r="M547" s="202"/>
      <c r="N547" s="203"/>
      <c r="O547" s="204"/>
      <c r="P547" s="196" t="s">
        <v>1349</v>
      </c>
      <c r="Q547" s="205" t="s">
        <v>1384</v>
      </c>
      <c r="R547" s="206">
        <v>44544</v>
      </c>
      <c r="S547" s="207">
        <v>3</v>
      </c>
      <c r="T547" s="208">
        <v>2</v>
      </c>
      <c r="U547" s="208">
        <v>2</v>
      </c>
      <c r="V547" s="208"/>
      <c r="W547" s="209">
        <v>2</v>
      </c>
      <c r="X547" s="217">
        <v>12</v>
      </c>
      <c r="Y547" s="211">
        <f t="shared" si="21"/>
        <v>24</v>
      </c>
      <c r="AC547" s="214" t="s">
        <v>978</v>
      </c>
      <c r="AE547" s="214" t="s">
        <v>978</v>
      </c>
      <c r="AI547" s="212"/>
    </row>
    <row r="548" spans="1:35" s="40" customFormat="1" ht="15" x14ac:dyDescent="0.25">
      <c r="A548" s="196" t="s">
        <v>1811</v>
      </c>
      <c r="B548" s="40" t="str">
        <f t="shared" si="19"/>
        <v>HIM122</v>
      </c>
      <c r="C548" s="197" t="s">
        <v>1215</v>
      </c>
      <c r="D548" s="40" t="s">
        <v>906</v>
      </c>
      <c r="E548" s="198">
        <v>122</v>
      </c>
      <c r="F548" s="199" t="s">
        <v>709</v>
      </c>
      <c r="G548" s="242" t="s">
        <v>1860</v>
      </c>
      <c r="H548" s="200"/>
      <c r="I548" s="92" t="s">
        <v>6</v>
      </c>
      <c r="J548" s="41"/>
      <c r="K548" s="41" t="s">
        <v>6</v>
      </c>
      <c r="L548" s="201" t="s">
        <v>6</v>
      </c>
      <c r="M548" s="202"/>
      <c r="N548" s="203"/>
      <c r="O548" s="204"/>
      <c r="P548" s="196" t="s">
        <v>1349</v>
      </c>
      <c r="Q548" s="205" t="s">
        <v>1384</v>
      </c>
      <c r="R548" s="206">
        <v>44518</v>
      </c>
      <c r="S548" s="207">
        <v>3</v>
      </c>
      <c r="T548" s="208">
        <v>2</v>
      </c>
      <c r="U548" s="208">
        <v>2</v>
      </c>
      <c r="V548" s="208"/>
      <c r="W548" s="209">
        <v>2</v>
      </c>
      <c r="X548" s="217">
        <v>12</v>
      </c>
      <c r="Y548" s="211">
        <f t="shared" si="21"/>
        <v>24</v>
      </c>
      <c r="AC548" s="214" t="s">
        <v>978</v>
      </c>
      <c r="AE548" s="214" t="s">
        <v>978</v>
      </c>
      <c r="AI548" s="212"/>
    </row>
    <row r="549" spans="1:35" s="40" customFormat="1" ht="15" x14ac:dyDescent="0.25">
      <c r="A549" s="196" t="s">
        <v>1811</v>
      </c>
      <c r="B549" s="40" t="str">
        <f t="shared" si="19"/>
        <v>HIM135</v>
      </c>
      <c r="C549" s="197" t="s">
        <v>1215</v>
      </c>
      <c r="D549" s="40" t="s">
        <v>906</v>
      </c>
      <c r="E549" s="198">
        <v>135</v>
      </c>
      <c r="F549" s="199" t="s">
        <v>1427</v>
      </c>
      <c r="G549" s="242" t="s">
        <v>1860</v>
      </c>
      <c r="H549" s="200"/>
      <c r="I549" s="92" t="s">
        <v>6</v>
      </c>
      <c r="J549" s="41"/>
      <c r="K549" s="41" t="s">
        <v>6</v>
      </c>
      <c r="L549" s="201" t="s">
        <v>6</v>
      </c>
      <c r="M549" s="202"/>
      <c r="N549" s="203"/>
      <c r="O549" s="204"/>
      <c r="P549" s="196" t="s">
        <v>1349</v>
      </c>
      <c r="Q549" s="205" t="s">
        <v>1384</v>
      </c>
      <c r="R549" s="206">
        <v>43991</v>
      </c>
      <c r="S549" s="207">
        <v>3</v>
      </c>
      <c r="T549" s="208">
        <v>3</v>
      </c>
      <c r="U549" s="208">
        <v>0</v>
      </c>
      <c r="V549" s="208"/>
      <c r="W549" s="209">
        <v>0</v>
      </c>
      <c r="X549" s="217">
        <v>12</v>
      </c>
      <c r="Y549" s="211">
        <f t="shared" si="21"/>
        <v>0</v>
      </c>
      <c r="AC549" s="214"/>
      <c r="AE549" s="214"/>
      <c r="AI549" s="212"/>
    </row>
    <row r="550" spans="1:35" s="40" customFormat="1" ht="15" x14ac:dyDescent="0.25">
      <c r="A550" s="196" t="s">
        <v>1811</v>
      </c>
      <c r="B550" s="40" t="str">
        <f t="shared" si="19"/>
        <v>HIM189</v>
      </c>
      <c r="C550" s="197" t="s">
        <v>1215</v>
      </c>
      <c r="D550" s="40" t="s">
        <v>906</v>
      </c>
      <c r="E550" s="198">
        <v>189</v>
      </c>
      <c r="F550" s="199" t="s">
        <v>9</v>
      </c>
      <c r="G550" s="242" t="s">
        <v>1860</v>
      </c>
      <c r="H550" s="200"/>
      <c r="I550" s="92" t="s">
        <v>6</v>
      </c>
      <c r="J550" s="41"/>
      <c r="K550" s="41"/>
      <c r="L550" s="201"/>
      <c r="M550" s="202"/>
      <c r="N550" s="203"/>
      <c r="O550" s="204"/>
      <c r="P550" s="196"/>
      <c r="Q550" s="205"/>
      <c r="S550" s="207">
        <v>3</v>
      </c>
      <c r="T550" s="208">
        <v>3</v>
      </c>
      <c r="U550" s="208">
        <v>0</v>
      </c>
      <c r="V550" s="208"/>
      <c r="W550" s="209">
        <v>0</v>
      </c>
      <c r="X550" s="217">
        <v>12</v>
      </c>
      <c r="Y550" s="211">
        <f t="shared" si="21"/>
        <v>0</v>
      </c>
      <c r="AC550" s="214" t="s">
        <v>978</v>
      </c>
      <c r="AE550" s="214" t="s">
        <v>978</v>
      </c>
      <c r="AI550" s="212"/>
    </row>
    <row r="551" spans="1:35" s="40" customFormat="1" ht="15" x14ac:dyDescent="0.25">
      <c r="A551" s="196" t="s">
        <v>1811</v>
      </c>
      <c r="B551" s="40" t="str">
        <f t="shared" si="19"/>
        <v>HIM220</v>
      </c>
      <c r="C551" s="197" t="s">
        <v>1215</v>
      </c>
      <c r="D551" s="40" t="s">
        <v>906</v>
      </c>
      <c r="E551" s="198">
        <v>220</v>
      </c>
      <c r="F551" s="199" t="s">
        <v>684</v>
      </c>
      <c r="G551" s="242" t="s">
        <v>1860</v>
      </c>
      <c r="H551" s="200"/>
      <c r="I551" s="92" t="s">
        <v>6</v>
      </c>
      <c r="J551" s="41"/>
      <c r="K551" s="41"/>
      <c r="L551" s="201"/>
      <c r="M551" s="202"/>
      <c r="N551" s="203"/>
      <c r="O551" s="204"/>
      <c r="P551" s="196" t="s">
        <v>1349</v>
      </c>
      <c r="Q551" s="205" t="s">
        <v>1384</v>
      </c>
      <c r="R551" s="206">
        <v>43684</v>
      </c>
      <c r="S551" s="207">
        <v>3</v>
      </c>
      <c r="T551" s="208">
        <v>2</v>
      </c>
      <c r="U551" s="208">
        <v>2</v>
      </c>
      <c r="V551" s="208"/>
      <c r="W551" s="209">
        <v>2</v>
      </c>
      <c r="X551" s="217">
        <v>12</v>
      </c>
      <c r="Y551" s="211">
        <f t="shared" si="21"/>
        <v>24</v>
      </c>
      <c r="AC551" s="214" t="s">
        <v>978</v>
      </c>
      <c r="AE551" s="214" t="s">
        <v>978</v>
      </c>
      <c r="AI551" s="212"/>
    </row>
    <row r="552" spans="1:35" s="40" customFormat="1" ht="15" x14ac:dyDescent="0.25">
      <c r="A552" s="196" t="s">
        <v>1811</v>
      </c>
      <c r="B552" s="40" t="str">
        <f t="shared" si="19"/>
        <v>HIM221</v>
      </c>
      <c r="C552" s="197" t="s">
        <v>1215</v>
      </c>
      <c r="D552" s="40" t="s">
        <v>906</v>
      </c>
      <c r="E552" s="198">
        <v>221</v>
      </c>
      <c r="F552" s="199" t="s">
        <v>1435</v>
      </c>
      <c r="G552" s="242" t="s">
        <v>1860</v>
      </c>
      <c r="H552" s="200"/>
      <c r="I552" s="92" t="s">
        <v>6</v>
      </c>
      <c r="J552" s="41"/>
      <c r="K552" s="41" t="s">
        <v>6</v>
      </c>
      <c r="L552" s="201" t="s">
        <v>6</v>
      </c>
      <c r="M552" s="202"/>
      <c r="N552" s="203"/>
      <c r="O552" s="204"/>
      <c r="P552" s="196" t="s">
        <v>1349</v>
      </c>
      <c r="Q552" s="205" t="s">
        <v>1384</v>
      </c>
      <c r="R552" s="206">
        <v>43991</v>
      </c>
      <c r="S552" s="207">
        <v>3</v>
      </c>
      <c r="T552" s="208">
        <v>2</v>
      </c>
      <c r="U552" s="208">
        <v>2</v>
      </c>
      <c r="V552" s="208"/>
      <c r="W552" s="209">
        <v>2</v>
      </c>
      <c r="X552" s="217">
        <v>12</v>
      </c>
      <c r="Y552" s="211">
        <f t="shared" si="21"/>
        <v>24</v>
      </c>
      <c r="AC552" s="214"/>
      <c r="AE552" s="214"/>
      <c r="AI552" s="212"/>
    </row>
    <row r="553" spans="1:35" s="40" customFormat="1" ht="15" x14ac:dyDescent="0.25">
      <c r="A553" s="196" t="s">
        <v>1811</v>
      </c>
      <c r="B553" s="40" t="str">
        <f t="shared" si="19"/>
        <v>HIM222</v>
      </c>
      <c r="C553" s="197" t="s">
        <v>1215</v>
      </c>
      <c r="D553" s="40" t="s">
        <v>906</v>
      </c>
      <c r="E553" s="198">
        <v>222</v>
      </c>
      <c r="F553" s="199" t="s">
        <v>345</v>
      </c>
      <c r="G553" s="242" t="s">
        <v>1860</v>
      </c>
      <c r="H553" s="200"/>
      <c r="I553" s="92" t="s">
        <v>6</v>
      </c>
      <c r="J553" s="41"/>
      <c r="K553" s="41"/>
      <c r="L553" s="201"/>
      <c r="M553" s="202"/>
      <c r="N553" s="203"/>
      <c r="O553" s="204"/>
      <c r="P553" s="196" t="s">
        <v>1349</v>
      </c>
      <c r="Q553" s="205" t="s">
        <v>1384</v>
      </c>
      <c r="R553" s="206">
        <v>44509</v>
      </c>
      <c r="S553" s="207">
        <v>3</v>
      </c>
      <c r="T553" s="208">
        <v>2</v>
      </c>
      <c r="U553" s="208">
        <v>2</v>
      </c>
      <c r="V553" s="208">
        <v>0</v>
      </c>
      <c r="W553" s="209">
        <v>2</v>
      </c>
      <c r="X553" s="217">
        <v>12</v>
      </c>
      <c r="Y553" s="211">
        <f t="shared" si="21"/>
        <v>24</v>
      </c>
      <c r="AC553" s="214" t="s">
        <v>978</v>
      </c>
      <c r="AE553" s="214" t="s">
        <v>978</v>
      </c>
      <c r="AI553" s="212"/>
    </row>
    <row r="554" spans="1:35" s="40" customFormat="1" ht="15" x14ac:dyDescent="0.25">
      <c r="A554" s="196" t="s">
        <v>1811</v>
      </c>
      <c r="B554" s="40" t="str">
        <f t="shared" si="19"/>
        <v>HIM225</v>
      </c>
      <c r="C554" s="197" t="s">
        <v>1215</v>
      </c>
      <c r="D554" s="40" t="s">
        <v>906</v>
      </c>
      <c r="E554" s="198">
        <v>225</v>
      </c>
      <c r="F554" s="199" t="s">
        <v>346</v>
      </c>
      <c r="G554" s="242" t="s">
        <v>1860</v>
      </c>
      <c r="H554" s="200"/>
      <c r="I554" s="92" t="s">
        <v>6</v>
      </c>
      <c r="J554" s="41"/>
      <c r="K554" s="41"/>
      <c r="L554" s="201"/>
      <c r="M554" s="202"/>
      <c r="N554" s="203"/>
      <c r="O554" s="204" t="s">
        <v>1379</v>
      </c>
      <c r="P554" s="196" t="s">
        <v>1349</v>
      </c>
      <c r="Q554" s="205" t="s">
        <v>1384</v>
      </c>
      <c r="R554" s="206">
        <v>44539</v>
      </c>
      <c r="S554" s="207">
        <v>3</v>
      </c>
      <c r="T554" s="208">
        <v>1</v>
      </c>
      <c r="U554" s="208">
        <v>4</v>
      </c>
      <c r="V554" s="208">
        <v>2</v>
      </c>
      <c r="W554" s="209">
        <v>6</v>
      </c>
      <c r="X554" s="217">
        <v>12</v>
      </c>
      <c r="Y554" s="211">
        <f t="shared" si="21"/>
        <v>48</v>
      </c>
      <c r="AC554" s="214"/>
      <c r="AD554" s="230"/>
      <c r="AE554" s="214" t="s">
        <v>978</v>
      </c>
      <c r="AI554" s="212" t="s">
        <v>1625</v>
      </c>
    </row>
    <row r="555" spans="1:35" s="40" customFormat="1" ht="15" x14ac:dyDescent="0.25">
      <c r="A555" s="196" t="s">
        <v>1811</v>
      </c>
      <c r="B555" s="40" t="str">
        <f t="shared" si="19"/>
        <v>HIM230</v>
      </c>
      <c r="C555" s="197" t="s">
        <v>1215</v>
      </c>
      <c r="D555" s="40" t="s">
        <v>906</v>
      </c>
      <c r="E555" s="198">
        <v>230</v>
      </c>
      <c r="F555" s="199" t="s">
        <v>347</v>
      </c>
      <c r="G555" s="242" t="s">
        <v>1860</v>
      </c>
      <c r="H555" s="200"/>
      <c r="I555" s="92" t="s">
        <v>6</v>
      </c>
      <c r="J555" s="41"/>
      <c r="K555" s="41"/>
      <c r="L555" s="201"/>
      <c r="M555" s="202"/>
      <c r="N555" s="203"/>
      <c r="O555" s="204"/>
      <c r="P555" s="196" t="s">
        <v>1349</v>
      </c>
      <c r="Q555" s="205" t="s">
        <v>1384</v>
      </c>
      <c r="R555" s="206">
        <v>44539</v>
      </c>
      <c r="S555" s="207">
        <v>3</v>
      </c>
      <c r="T555" s="208">
        <v>3</v>
      </c>
      <c r="U555" s="208">
        <v>0</v>
      </c>
      <c r="V555" s="208"/>
      <c r="W555" s="209">
        <v>0</v>
      </c>
      <c r="X555" s="217">
        <v>12</v>
      </c>
      <c r="Y555" s="211">
        <f t="shared" si="21"/>
        <v>0</v>
      </c>
      <c r="AC555" s="214" t="s">
        <v>978</v>
      </c>
      <c r="AE555" s="214" t="s">
        <v>978</v>
      </c>
      <c r="AI555" s="212"/>
    </row>
    <row r="556" spans="1:35" s="40" customFormat="1" ht="15" x14ac:dyDescent="0.25">
      <c r="A556" s="196" t="s">
        <v>1811</v>
      </c>
      <c r="B556" s="40" t="str">
        <f t="shared" si="19"/>
        <v>HIM250</v>
      </c>
      <c r="C556" s="197" t="s">
        <v>1215</v>
      </c>
      <c r="D556" s="40" t="s">
        <v>906</v>
      </c>
      <c r="E556" s="198">
        <v>250</v>
      </c>
      <c r="F556" s="199" t="s">
        <v>349</v>
      </c>
      <c r="G556" s="242" t="s">
        <v>1860</v>
      </c>
      <c r="H556" s="200"/>
      <c r="I556" s="92" t="s">
        <v>6</v>
      </c>
      <c r="J556" s="41"/>
      <c r="K556" s="41"/>
      <c r="L556" s="201"/>
      <c r="M556" s="202"/>
      <c r="N556" s="203"/>
      <c r="O556" s="204" t="s">
        <v>1379</v>
      </c>
      <c r="P556" s="196" t="s">
        <v>1349</v>
      </c>
      <c r="Q556" s="205" t="s">
        <v>1384</v>
      </c>
      <c r="R556" s="206">
        <v>44509</v>
      </c>
      <c r="S556" s="207">
        <v>4</v>
      </c>
      <c r="T556" s="208">
        <v>1</v>
      </c>
      <c r="U556" s="208">
        <v>0</v>
      </c>
      <c r="V556" s="208">
        <v>8</v>
      </c>
      <c r="W556" s="209">
        <v>8</v>
      </c>
      <c r="X556" s="217">
        <v>12</v>
      </c>
      <c r="Y556" s="211">
        <f t="shared" si="21"/>
        <v>0</v>
      </c>
      <c r="AC556" s="214" t="s">
        <v>978</v>
      </c>
      <c r="AE556" s="214" t="s">
        <v>978</v>
      </c>
      <c r="AI556" s="212"/>
    </row>
    <row r="557" spans="1:35" ht="15" x14ac:dyDescent="0.25">
      <c r="A557" s="19"/>
      <c r="B557" s="10" t="str">
        <f t="shared" si="19"/>
        <v>HIS111</v>
      </c>
      <c r="C557" s="104" t="s">
        <v>1205</v>
      </c>
      <c r="D557" s="7" t="s">
        <v>907</v>
      </c>
      <c r="E557" s="99">
        <v>111</v>
      </c>
      <c r="F557" s="60" t="s">
        <v>350</v>
      </c>
      <c r="G557" s="7" t="s">
        <v>1853</v>
      </c>
      <c r="H557" s="83"/>
      <c r="I557" s="84" t="s">
        <v>6</v>
      </c>
      <c r="J557" s="11" t="s">
        <v>6</v>
      </c>
      <c r="K557" s="12" t="s">
        <v>6</v>
      </c>
      <c r="L557" s="42" t="s">
        <v>6</v>
      </c>
      <c r="M557" s="128" t="s">
        <v>6</v>
      </c>
      <c r="N557" s="14" t="s">
        <v>815</v>
      </c>
      <c r="O557" s="125"/>
      <c r="P557" s="19" t="s">
        <v>1389</v>
      </c>
      <c r="Q557" s="69" t="s">
        <v>1523</v>
      </c>
      <c r="R557" s="67">
        <v>45308</v>
      </c>
      <c r="S557" s="56">
        <v>3</v>
      </c>
      <c r="T557" s="20">
        <v>3</v>
      </c>
      <c r="U557" s="20">
        <v>0</v>
      </c>
      <c r="V557" s="20"/>
      <c r="W557" s="57">
        <v>0</v>
      </c>
      <c r="X557" s="76">
        <v>12</v>
      </c>
      <c r="Y557" s="77">
        <f t="shared" si="21"/>
        <v>0</v>
      </c>
      <c r="AC557" s="21" t="s">
        <v>978</v>
      </c>
      <c r="AE557" s="21" t="s">
        <v>978</v>
      </c>
      <c r="AI557" s="22"/>
    </row>
    <row r="558" spans="1:35" ht="15" x14ac:dyDescent="0.25">
      <c r="A558" s="19"/>
      <c r="B558" s="10" t="str">
        <f t="shared" si="19"/>
        <v>HIS112</v>
      </c>
      <c r="C558" s="104" t="s">
        <v>1205</v>
      </c>
      <c r="D558" s="7" t="s">
        <v>907</v>
      </c>
      <c r="E558" s="99">
        <v>112</v>
      </c>
      <c r="F558" s="60" t="s">
        <v>351</v>
      </c>
      <c r="G558" s="7" t="s">
        <v>1853</v>
      </c>
      <c r="H558" s="83"/>
      <c r="I558" s="84" t="s">
        <v>6</v>
      </c>
      <c r="J558" s="11" t="s">
        <v>6</v>
      </c>
      <c r="K558" s="12" t="s">
        <v>6</v>
      </c>
      <c r="L558" s="42" t="s">
        <v>6</v>
      </c>
      <c r="M558" s="128" t="s">
        <v>6</v>
      </c>
      <c r="N558" s="14" t="s">
        <v>815</v>
      </c>
      <c r="O558" s="125"/>
      <c r="P558" s="19" t="s">
        <v>1416</v>
      </c>
      <c r="Q558" s="69" t="s">
        <v>1614</v>
      </c>
      <c r="R558" s="67">
        <v>45546</v>
      </c>
      <c r="S558" s="56">
        <v>3</v>
      </c>
      <c r="T558" s="20">
        <v>3</v>
      </c>
      <c r="U558" s="20">
        <v>0</v>
      </c>
      <c r="V558" s="20"/>
      <c r="W558" s="57">
        <v>0</v>
      </c>
      <c r="X558" s="76">
        <v>12</v>
      </c>
      <c r="Y558" s="77">
        <f t="shared" si="21"/>
        <v>0</v>
      </c>
      <c r="AC558" s="21" t="s">
        <v>978</v>
      </c>
      <c r="AE558" s="21" t="s">
        <v>978</v>
      </c>
      <c r="AI558" s="22"/>
    </row>
    <row r="559" spans="1:35" s="40" customFormat="1" ht="15" x14ac:dyDescent="0.25">
      <c r="A559" s="196" t="s">
        <v>1644</v>
      </c>
      <c r="B559" s="40" t="str">
        <f t="shared" si="19"/>
        <v>HIS131</v>
      </c>
      <c r="C559" s="213" t="s">
        <v>1205</v>
      </c>
      <c r="D559" s="40" t="s">
        <v>907</v>
      </c>
      <c r="E559" s="198">
        <v>131</v>
      </c>
      <c r="F559" s="199" t="s">
        <v>587</v>
      </c>
      <c r="G559" s="242" t="s">
        <v>1860</v>
      </c>
      <c r="H559" s="200"/>
      <c r="I559" s="92" t="s">
        <v>6</v>
      </c>
      <c r="J559" s="41" t="s">
        <v>594</v>
      </c>
      <c r="K559" s="41"/>
      <c r="L559" s="201"/>
      <c r="M559" s="202"/>
      <c r="N559" s="203" t="s">
        <v>1100</v>
      </c>
      <c r="O559" s="204"/>
      <c r="P559" s="196" t="s">
        <v>1349</v>
      </c>
      <c r="Q559" s="205" t="s">
        <v>1384</v>
      </c>
      <c r="R559" s="206">
        <v>44509</v>
      </c>
      <c r="S559" s="207">
        <v>3</v>
      </c>
      <c r="T559" s="208">
        <v>3</v>
      </c>
      <c r="U559" s="208">
        <v>0</v>
      </c>
      <c r="V559" s="208">
        <v>0</v>
      </c>
      <c r="W559" s="209">
        <v>0</v>
      </c>
      <c r="X559" s="217">
        <v>12</v>
      </c>
      <c r="Y559" s="211">
        <f t="shared" si="21"/>
        <v>0</v>
      </c>
      <c r="AC559" s="214"/>
      <c r="AE559" s="214"/>
      <c r="AI559" s="212"/>
    </row>
    <row r="560" spans="1:35" ht="15" x14ac:dyDescent="0.25">
      <c r="A560" s="19"/>
      <c r="B560" s="10" t="str">
        <f t="shared" si="19"/>
        <v>HIS132</v>
      </c>
      <c r="C560" s="104" t="s">
        <v>1205</v>
      </c>
      <c r="D560" s="7" t="s">
        <v>907</v>
      </c>
      <c r="E560" s="99">
        <v>132</v>
      </c>
      <c r="F560" s="60" t="s">
        <v>1812</v>
      </c>
      <c r="G560" s="7" t="s">
        <v>1852</v>
      </c>
      <c r="H560" s="83"/>
      <c r="I560" s="84" t="s">
        <v>6</v>
      </c>
      <c r="J560" s="11" t="s">
        <v>594</v>
      </c>
      <c r="K560" s="12"/>
      <c r="L560" s="42"/>
      <c r="M560" s="128"/>
      <c r="N560" s="14" t="s">
        <v>1100</v>
      </c>
      <c r="O560" s="125"/>
      <c r="P560" s="19" t="s">
        <v>1527</v>
      </c>
      <c r="Q560" s="69" t="s">
        <v>1800</v>
      </c>
      <c r="R560" s="67">
        <v>44509</v>
      </c>
      <c r="S560" s="56">
        <v>3</v>
      </c>
      <c r="T560" s="20">
        <v>3</v>
      </c>
      <c r="U560" s="20">
        <v>0</v>
      </c>
      <c r="V560" s="20">
        <v>0</v>
      </c>
      <c r="W560" s="57">
        <v>0</v>
      </c>
      <c r="X560" s="76">
        <v>12</v>
      </c>
      <c r="Y560" s="77">
        <f t="shared" si="21"/>
        <v>0</v>
      </c>
      <c r="AC560" s="21"/>
      <c r="AE560" s="21"/>
      <c r="AI560" s="22"/>
    </row>
    <row r="561" spans="1:35" ht="15" x14ac:dyDescent="0.25">
      <c r="A561" s="19"/>
      <c r="B561" s="10" t="str">
        <f t="shared" si="19"/>
        <v>HIS200</v>
      </c>
      <c r="C561" s="104" t="s">
        <v>1205</v>
      </c>
      <c r="D561" s="7" t="s">
        <v>907</v>
      </c>
      <c r="E561" s="99">
        <v>200</v>
      </c>
      <c r="F561" s="60" t="s">
        <v>1074</v>
      </c>
      <c r="G561" s="240" t="s">
        <v>1860</v>
      </c>
      <c r="H561" s="83"/>
      <c r="I561" s="84" t="s">
        <v>6</v>
      </c>
      <c r="J561" s="11" t="s">
        <v>6</v>
      </c>
      <c r="K561" s="12" t="s">
        <v>6</v>
      </c>
      <c r="L561" s="42" t="s">
        <v>6</v>
      </c>
      <c r="M561" s="128" t="s">
        <v>6</v>
      </c>
      <c r="O561" s="125"/>
      <c r="P561" s="19" t="s">
        <v>1349</v>
      </c>
      <c r="Q561" s="69" t="s">
        <v>1384</v>
      </c>
      <c r="R561" s="67">
        <v>44544</v>
      </c>
      <c r="S561" s="56">
        <v>3</v>
      </c>
      <c r="T561" s="20">
        <v>3</v>
      </c>
      <c r="U561" s="20">
        <v>0</v>
      </c>
      <c r="V561" s="20">
        <v>0</v>
      </c>
      <c r="W561" s="57">
        <v>0</v>
      </c>
      <c r="X561" s="76">
        <v>12</v>
      </c>
      <c r="Y561" s="77">
        <f t="shared" si="21"/>
        <v>0</v>
      </c>
      <c r="AC561" s="21"/>
      <c r="AE561" s="21"/>
      <c r="AI561" s="22"/>
    </row>
    <row r="562" spans="1:35" ht="15" x14ac:dyDescent="0.25">
      <c r="A562" s="19"/>
      <c r="B562" s="10" t="str">
        <f t="shared" si="19"/>
        <v>HIS 210</v>
      </c>
      <c r="C562" s="104" t="s">
        <v>1205</v>
      </c>
      <c r="D562" s="7" t="s">
        <v>1079</v>
      </c>
      <c r="E562" s="99">
        <v>210</v>
      </c>
      <c r="F562" s="60" t="s">
        <v>1075</v>
      </c>
      <c r="G562" s="7" t="s">
        <v>1852</v>
      </c>
      <c r="H562" s="83"/>
      <c r="I562" s="84" t="s">
        <v>6</v>
      </c>
      <c r="J562" s="11" t="s">
        <v>6</v>
      </c>
      <c r="K562" s="12" t="s">
        <v>6</v>
      </c>
      <c r="L562" s="42" t="s">
        <v>6</v>
      </c>
      <c r="M562" s="128" t="s">
        <v>6</v>
      </c>
      <c r="O562" s="125"/>
      <c r="P562" s="19" t="s">
        <v>1349</v>
      </c>
      <c r="Q562" s="69" t="s">
        <v>1384</v>
      </c>
      <c r="R562" s="67">
        <v>44544</v>
      </c>
      <c r="S562" s="56">
        <v>3</v>
      </c>
      <c r="T562" s="20">
        <v>3</v>
      </c>
      <c r="U562" s="20">
        <v>0</v>
      </c>
      <c r="V562" s="20">
        <v>0</v>
      </c>
      <c r="W562" s="57">
        <v>0</v>
      </c>
      <c r="X562" s="76">
        <v>12</v>
      </c>
      <c r="Y562" s="77">
        <f t="shared" si="21"/>
        <v>0</v>
      </c>
      <c r="AC562" s="21"/>
      <c r="AE562" s="21"/>
      <c r="AI562" s="22"/>
    </row>
    <row r="563" spans="1:35" ht="15" x14ac:dyDescent="0.25">
      <c r="A563" s="19"/>
      <c r="B563" s="10" t="str">
        <f t="shared" si="19"/>
        <v>HIS189</v>
      </c>
      <c r="C563" s="104" t="s">
        <v>1205</v>
      </c>
      <c r="D563" s="7" t="s">
        <v>907</v>
      </c>
      <c r="E563" s="99">
        <v>189</v>
      </c>
      <c r="F563" s="60" t="s">
        <v>9</v>
      </c>
      <c r="G563" s="7" t="s">
        <v>1853</v>
      </c>
      <c r="H563" s="83"/>
      <c r="I563" s="84" t="s">
        <v>6</v>
      </c>
      <c r="J563" s="11"/>
      <c r="K563" s="12"/>
      <c r="L563" s="42"/>
      <c r="M563" s="128"/>
      <c r="O563" s="125"/>
      <c r="P563" s="19"/>
      <c r="Q563" s="69"/>
      <c r="S563" s="56">
        <v>3</v>
      </c>
      <c r="T563" s="20">
        <v>0</v>
      </c>
      <c r="U563" s="20">
        <v>0</v>
      </c>
      <c r="V563" s="20"/>
      <c r="W563" s="57">
        <v>0</v>
      </c>
      <c r="X563" s="76">
        <v>12</v>
      </c>
      <c r="Y563" s="77">
        <f t="shared" si="21"/>
        <v>0</v>
      </c>
      <c r="AC563" s="21" t="s">
        <v>978</v>
      </c>
      <c r="AE563" s="21" t="s">
        <v>978</v>
      </c>
      <c r="AI563" s="22"/>
    </row>
    <row r="564" spans="1:35" ht="15" x14ac:dyDescent="0.25">
      <c r="A564" s="19"/>
      <c r="B564" s="10" t="str">
        <f t="shared" si="19"/>
        <v>HIS289</v>
      </c>
      <c r="C564" s="104" t="s">
        <v>1205</v>
      </c>
      <c r="D564" s="7" t="s">
        <v>907</v>
      </c>
      <c r="E564" s="99">
        <v>289</v>
      </c>
      <c r="F564" s="60" t="s">
        <v>9</v>
      </c>
      <c r="G564" s="7" t="s">
        <v>1853</v>
      </c>
      <c r="H564" s="83"/>
      <c r="I564" s="84" t="s">
        <v>6</v>
      </c>
      <c r="J564" s="11"/>
      <c r="K564" s="12"/>
      <c r="L564" s="42"/>
      <c r="M564" s="128"/>
      <c r="O564" s="125"/>
      <c r="P564" s="19"/>
      <c r="Q564" s="69"/>
      <c r="S564" s="56">
        <v>3</v>
      </c>
      <c r="T564" s="20">
        <v>0</v>
      </c>
      <c r="U564" s="20">
        <v>0</v>
      </c>
      <c r="V564" s="20"/>
      <c r="W564" s="57">
        <v>0</v>
      </c>
      <c r="X564" s="76">
        <v>12</v>
      </c>
      <c r="Y564" s="77">
        <f t="shared" si="21"/>
        <v>0</v>
      </c>
      <c r="AC564" s="21" t="s">
        <v>978</v>
      </c>
      <c r="AE564" s="21" t="s">
        <v>978</v>
      </c>
      <c r="AI564" s="22"/>
    </row>
    <row r="565" spans="1:35" ht="15" x14ac:dyDescent="0.25">
      <c r="A565" s="19"/>
      <c r="B565" s="10" t="str">
        <f t="shared" si="19"/>
        <v>HLH101</v>
      </c>
      <c r="C565" s="93" t="s">
        <v>1216</v>
      </c>
      <c r="D565" s="7" t="s">
        <v>908</v>
      </c>
      <c r="E565" s="99">
        <v>101</v>
      </c>
      <c r="F565" s="60" t="s">
        <v>355</v>
      </c>
      <c r="G565" s="240" t="s">
        <v>1860</v>
      </c>
      <c r="H565" s="83"/>
      <c r="I565" s="84" t="s">
        <v>6</v>
      </c>
      <c r="J565" s="11"/>
      <c r="K565" s="12" t="s">
        <v>6</v>
      </c>
      <c r="L565" s="42"/>
      <c r="M565" s="128"/>
      <c r="O565" s="125"/>
      <c r="P565" s="19" t="s">
        <v>621</v>
      </c>
      <c r="Q565" s="69" t="s">
        <v>1104</v>
      </c>
      <c r="S565" s="56">
        <v>2</v>
      </c>
      <c r="T565" s="20">
        <v>2</v>
      </c>
      <c r="U565" s="20">
        <v>1</v>
      </c>
      <c r="V565" s="20">
        <v>0</v>
      </c>
      <c r="W565" s="57">
        <v>1</v>
      </c>
      <c r="X565" s="76">
        <v>12</v>
      </c>
      <c r="Y565" s="77">
        <f t="shared" ref="Y565:Y596" si="22">IF(AND(OR(D565="ENG",D565="EAP",D565="ESL",D565="MAT"),U565=0),X565,IF(AND(U565&gt;=0,U565&lt;=6),ROUNDUP(U565,0)*X565,IF(AND(U565&gt;0,U565&gt;6),6*X565)))</f>
        <v>12</v>
      </c>
      <c r="Z565" s="26">
        <v>18</v>
      </c>
      <c r="AC565" s="21"/>
      <c r="AE565" s="21"/>
      <c r="AI565" s="22"/>
    </row>
    <row r="566" spans="1:35" s="40" customFormat="1" ht="15" x14ac:dyDescent="0.25">
      <c r="A566" s="196" t="s">
        <v>1649</v>
      </c>
      <c r="B566" s="40" t="str">
        <f t="shared" si="19"/>
        <v>HLH110</v>
      </c>
      <c r="C566" s="197" t="s">
        <v>1216</v>
      </c>
      <c r="D566" s="40" t="s">
        <v>908</v>
      </c>
      <c r="E566" s="198">
        <v>110</v>
      </c>
      <c r="F566" s="199" t="s">
        <v>357</v>
      </c>
      <c r="G566" s="242" t="s">
        <v>1860</v>
      </c>
      <c r="H566" s="200"/>
      <c r="I566" s="92" t="s">
        <v>6</v>
      </c>
      <c r="J566" s="41"/>
      <c r="K566" s="41"/>
      <c r="L566" s="201"/>
      <c r="M566" s="202"/>
      <c r="N566" s="203"/>
      <c r="O566" s="204"/>
      <c r="P566" s="196" t="s">
        <v>1349</v>
      </c>
      <c r="Q566" s="205" t="s">
        <v>1384</v>
      </c>
      <c r="R566" s="206">
        <v>44635</v>
      </c>
      <c r="S566" s="207">
        <v>3</v>
      </c>
      <c r="T566" s="208">
        <v>2</v>
      </c>
      <c r="U566" s="208">
        <v>2</v>
      </c>
      <c r="V566" s="208">
        <v>0</v>
      </c>
      <c r="W566" s="209">
        <v>2</v>
      </c>
      <c r="X566" s="217">
        <v>12</v>
      </c>
      <c r="Y566" s="211">
        <f t="shared" si="22"/>
        <v>24</v>
      </c>
      <c r="AC566" s="214" t="s">
        <v>978</v>
      </c>
      <c r="AE566" s="214" t="s">
        <v>978</v>
      </c>
      <c r="AI566" s="212"/>
    </row>
    <row r="567" spans="1:35" ht="15" x14ac:dyDescent="0.25">
      <c r="A567" s="19"/>
      <c r="B567" s="10" t="str">
        <f t="shared" si="19"/>
        <v>HLH123</v>
      </c>
      <c r="C567" s="93" t="s">
        <v>1216</v>
      </c>
      <c r="D567" s="7" t="s">
        <v>908</v>
      </c>
      <c r="E567" s="99">
        <v>123</v>
      </c>
      <c r="F567" s="60" t="s">
        <v>1540</v>
      </c>
      <c r="G567" s="7" t="s">
        <v>1852</v>
      </c>
      <c r="H567" s="83"/>
      <c r="I567" s="84" t="s">
        <v>6</v>
      </c>
      <c r="J567" s="11" t="s">
        <v>6</v>
      </c>
      <c r="K567" s="12" t="s">
        <v>6</v>
      </c>
      <c r="L567" s="42" t="s">
        <v>6</v>
      </c>
      <c r="M567" s="128" t="s">
        <v>6</v>
      </c>
      <c r="O567" s="125"/>
      <c r="P567" s="19" t="s">
        <v>1491</v>
      </c>
      <c r="Q567" s="69" t="s">
        <v>1492</v>
      </c>
      <c r="R567" s="67">
        <v>44635</v>
      </c>
      <c r="S567" s="56">
        <v>3</v>
      </c>
      <c r="T567" s="20">
        <v>2</v>
      </c>
      <c r="U567" s="20">
        <v>3</v>
      </c>
      <c r="V567" s="20">
        <v>0</v>
      </c>
      <c r="W567" s="57">
        <v>3</v>
      </c>
      <c r="X567" s="76">
        <v>12</v>
      </c>
      <c r="Y567" s="77">
        <f t="shared" si="22"/>
        <v>36</v>
      </c>
      <c r="AC567" s="21"/>
      <c r="AE567" s="21"/>
      <c r="AI567" s="22"/>
    </row>
    <row r="568" spans="1:35" s="40" customFormat="1" ht="15" x14ac:dyDescent="0.25">
      <c r="A568" s="196" t="s">
        <v>1649</v>
      </c>
      <c r="B568" s="40" t="str">
        <f t="shared" si="19"/>
        <v>HLH130</v>
      </c>
      <c r="C568" s="197" t="s">
        <v>1216</v>
      </c>
      <c r="D568" s="40" t="s">
        <v>908</v>
      </c>
      <c r="E568" s="198">
        <v>130</v>
      </c>
      <c r="F568" s="199" t="s">
        <v>605</v>
      </c>
      <c r="G568" s="40" t="s">
        <v>1852</v>
      </c>
      <c r="H568" s="200"/>
      <c r="I568" s="92" t="s">
        <v>6</v>
      </c>
      <c r="J568" s="41"/>
      <c r="K568" s="41"/>
      <c r="L568" s="201"/>
      <c r="M568" s="202"/>
      <c r="N568" s="203"/>
      <c r="O568" s="204" t="s">
        <v>1379</v>
      </c>
      <c r="P568" s="196" t="s">
        <v>695</v>
      </c>
      <c r="Q568" s="205" t="s">
        <v>1304</v>
      </c>
      <c r="R568" s="206">
        <v>43150</v>
      </c>
      <c r="S568" s="207">
        <v>6</v>
      </c>
      <c r="T568" s="208">
        <v>5</v>
      </c>
      <c r="U568" s="208">
        <v>0</v>
      </c>
      <c r="V568" s="208">
        <v>5</v>
      </c>
      <c r="W568" s="209">
        <v>5</v>
      </c>
      <c r="X568" s="217">
        <v>12</v>
      </c>
      <c r="Y568" s="211">
        <f t="shared" si="22"/>
        <v>0</v>
      </c>
      <c r="Z568" s="218">
        <v>18</v>
      </c>
      <c r="AC568" s="214" t="s">
        <v>992</v>
      </c>
      <c r="AD568" s="230">
        <v>148</v>
      </c>
      <c r="AE568" s="214" t="s">
        <v>978</v>
      </c>
      <c r="AI568" s="212"/>
    </row>
    <row r="569" spans="1:35" ht="15" x14ac:dyDescent="0.25">
      <c r="A569" s="19"/>
      <c r="B569" s="10" t="str">
        <f t="shared" si="19"/>
        <v>HLH189</v>
      </c>
      <c r="C569" s="93" t="s">
        <v>1216</v>
      </c>
      <c r="D569" s="7" t="s">
        <v>908</v>
      </c>
      <c r="E569" s="99">
        <v>189</v>
      </c>
      <c r="F569" s="60" t="s">
        <v>9</v>
      </c>
      <c r="G569" s="7" t="s">
        <v>1853</v>
      </c>
      <c r="H569" s="83"/>
      <c r="I569" s="84" t="s">
        <v>6</v>
      </c>
      <c r="J569" s="11"/>
      <c r="K569" s="12"/>
      <c r="L569" s="42"/>
      <c r="M569" s="128"/>
      <c r="O569" s="125"/>
      <c r="P569" s="19"/>
      <c r="Q569" s="69"/>
      <c r="S569" s="56">
        <v>3</v>
      </c>
      <c r="T569" s="20">
        <v>0</v>
      </c>
      <c r="U569" s="20">
        <v>0</v>
      </c>
      <c r="V569" s="20"/>
      <c r="W569" s="57">
        <v>0</v>
      </c>
      <c r="X569" s="76">
        <v>12</v>
      </c>
      <c r="Y569" s="77">
        <f t="shared" si="22"/>
        <v>0</v>
      </c>
      <c r="AC569" s="21" t="s">
        <v>978</v>
      </c>
      <c r="AE569" s="21" t="s">
        <v>978</v>
      </c>
      <c r="AI569" s="22"/>
    </row>
    <row r="570" spans="1:35" ht="15" x14ac:dyDescent="0.25">
      <c r="A570" s="19"/>
      <c r="B570" s="10" t="str">
        <f t="shared" si="19"/>
        <v>HLH215</v>
      </c>
      <c r="C570" s="93" t="s">
        <v>1216</v>
      </c>
      <c r="D570" s="7" t="s">
        <v>908</v>
      </c>
      <c r="E570" s="99">
        <v>215</v>
      </c>
      <c r="F570" s="60" t="s">
        <v>358</v>
      </c>
      <c r="G570" s="7" t="s">
        <v>1852</v>
      </c>
      <c r="H570" s="83"/>
      <c r="I570" s="84" t="s">
        <v>6</v>
      </c>
      <c r="J570" s="11"/>
      <c r="K570" s="12"/>
      <c r="L570" s="42"/>
      <c r="M570" s="128"/>
      <c r="O570" s="125"/>
      <c r="P570" s="19" t="s">
        <v>1349</v>
      </c>
      <c r="Q570" s="69" t="s">
        <v>1384</v>
      </c>
      <c r="S570" s="56">
        <v>2</v>
      </c>
      <c r="T570" s="20">
        <v>2</v>
      </c>
      <c r="U570" s="20">
        <v>0</v>
      </c>
      <c r="V570" s="20"/>
      <c r="W570" s="57">
        <v>0</v>
      </c>
      <c r="X570" s="76">
        <v>12</v>
      </c>
      <c r="Y570" s="77">
        <f t="shared" si="22"/>
        <v>0</v>
      </c>
      <c r="AC570" s="21" t="s">
        <v>978</v>
      </c>
      <c r="AE570" s="21" t="s">
        <v>978</v>
      </c>
      <c r="AI570" s="22"/>
    </row>
    <row r="571" spans="1:35" ht="15" x14ac:dyDescent="0.25">
      <c r="A571" s="19"/>
      <c r="B571" s="10" t="str">
        <f t="shared" si="19"/>
        <v>HLH289</v>
      </c>
      <c r="C571" s="93" t="s">
        <v>1216</v>
      </c>
      <c r="D571" s="7" t="s">
        <v>908</v>
      </c>
      <c r="E571" s="99">
        <v>289</v>
      </c>
      <c r="F571" s="60" t="s">
        <v>9</v>
      </c>
      <c r="G571" s="7" t="s">
        <v>1853</v>
      </c>
      <c r="H571" s="83"/>
      <c r="I571" s="84" t="s">
        <v>6</v>
      </c>
      <c r="J571" s="11"/>
      <c r="K571" s="12"/>
      <c r="L571" s="42"/>
      <c r="M571" s="128"/>
      <c r="O571" s="125"/>
      <c r="P571" s="19"/>
      <c r="Q571" s="69"/>
      <c r="S571" s="56">
        <v>3</v>
      </c>
      <c r="T571" s="20">
        <v>0</v>
      </c>
      <c r="U571" s="20">
        <v>0</v>
      </c>
      <c r="V571" s="20"/>
      <c r="W571" s="57">
        <v>0</v>
      </c>
      <c r="X571" s="76">
        <v>12</v>
      </c>
      <c r="Y571" s="77">
        <f t="shared" si="22"/>
        <v>0</v>
      </c>
      <c r="AE571" s="21" t="s">
        <v>978</v>
      </c>
      <c r="AI571" s="22"/>
    </row>
    <row r="572" spans="1:35" ht="15" x14ac:dyDescent="0.25">
      <c r="A572" s="19"/>
      <c r="B572" s="10" t="str">
        <f t="shared" si="19"/>
        <v>HMS121</v>
      </c>
      <c r="C572" s="104" t="s">
        <v>1201</v>
      </c>
      <c r="D572" s="7" t="s">
        <v>909</v>
      </c>
      <c r="E572" s="99">
        <v>121</v>
      </c>
      <c r="F572" s="60" t="s">
        <v>360</v>
      </c>
      <c r="G572" s="7" t="s">
        <v>1852</v>
      </c>
      <c r="H572" s="83"/>
      <c r="I572" s="84" t="s">
        <v>6</v>
      </c>
      <c r="J572" s="11" t="s">
        <v>6</v>
      </c>
      <c r="K572" s="12" t="s">
        <v>6</v>
      </c>
      <c r="L572" s="42" t="s">
        <v>6</v>
      </c>
      <c r="M572" s="128" t="s">
        <v>6</v>
      </c>
      <c r="O572" s="125"/>
      <c r="P572" s="19" t="s">
        <v>1349</v>
      </c>
      <c r="Q572" s="69" t="s">
        <v>1384</v>
      </c>
      <c r="R572" s="67">
        <v>44670</v>
      </c>
      <c r="S572" s="56">
        <v>3</v>
      </c>
      <c r="T572" s="20">
        <v>3</v>
      </c>
      <c r="U572" s="20">
        <v>0</v>
      </c>
      <c r="V572" s="20"/>
      <c r="W572" s="57">
        <v>0</v>
      </c>
      <c r="X572" s="76">
        <v>12</v>
      </c>
      <c r="Y572" s="77">
        <f t="shared" si="22"/>
        <v>0</v>
      </c>
      <c r="AC572" s="21" t="s">
        <v>978</v>
      </c>
      <c r="AE572" s="21" t="s">
        <v>978</v>
      </c>
      <c r="AI572" s="22"/>
    </row>
    <row r="573" spans="1:35" ht="15" x14ac:dyDescent="0.25">
      <c r="A573" s="19"/>
      <c r="B573" s="10" t="str">
        <f t="shared" si="19"/>
        <v>HMS122</v>
      </c>
      <c r="C573" s="104" t="s">
        <v>1201</v>
      </c>
      <c r="D573" s="7" t="s">
        <v>909</v>
      </c>
      <c r="E573" s="99">
        <v>122</v>
      </c>
      <c r="F573" s="60" t="s">
        <v>361</v>
      </c>
      <c r="G573" s="7" t="s">
        <v>1852</v>
      </c>
      <c r="H573" s="83"/>
      <c r="I573" s="84" t="s">
        <v>6</v>
      </c>
      <c r="J573" s="11" t="s">
        <v>6</v>
      </c>
      <c r="K573" s="12" t="s">
        <v>6</v>
      </c>
      <c r="L573" s="42" t="s">
        <v>6</v>
      </c>
      <c r="M573" s="128" t="s">
        <v>6</v>
      </c>
      <c r="O573" s="125"/>
      <c r="P573" s="19" t="s">
        <v>1407</v>
      </c>
      <c r="Q573" s="69" t="s">
        <v>1527</v>
      </c>
      <c r="R573" s="67">
        <v>44608</v>
      </c>
      <c r="S573" s="56">
        <v>3</v>
      </c>
      <c r="T573" s="20">
        <v>3</v>
      </c>
      <c r="U573" s="20">
        <v>0</v>
      </c>
      <c r="V573" s="20"/>
      <c r="W573" s="57">
        <v>0</v>
      </c>
      <c r="X573" s="76">
        <v>12</v>
      </c>
      <c r="Y573" s="77">
        <f t="shared" si="22"/>
        <v>0</v>
      </c>
      <c r="AC573" s="21" t="s">
        <v>978</v>
      </c>
      <c r="AE573" s="21" t="s">
        <v>978</v>
      </c>
      <c r="AI573" s="22"/>
    </row>
    <row r="574" spans="1:35" ht="15" x14ac:dyDescent="0.25">
      <c r="A574" s="19"/>
      <c r="B574" s="10" t="str">
        <f t="shared" ref="B574:B602" si="23">CONCATENATE(D574,E574)</f>
        <v>HMS123</v>
      </c>
      <c r="C574" s="104" t="s">
        <v>1201</v>
      </c>
      <c r="D574" s="7" t="s">
        <v>909</v>
      </c>
      <c r="E574" s="99">
        <v>123</v>
      </c>
      <c r="F574" s="60" t="s">
        <v>362</v>
      </c>
      <c r="G574" s="7" t="s">
        <v>1852</v>
      </c>
      <c r="H574" s="83"/>
      <c r="I574" s="84" t="s">
        <v>6</v>
      </c>
      <c r="J574" s="11" t="s">
        <v>6</v>
      </c>
      <c r="K574" s="12" t="s">
        <v>6</v>
      </c>
      <c r="L574" s="42" t="s">
        <v>6</v>
      </c>
      <c r="M574" s="128" t="s">
        <v>6</v>
      </c>
      <c r="O574" s="125"/>
      <c r="P574" s="19" t="s">
        <v>1389</v>
      </c>
      <c r="Q574" s="69" t="s">
        <v>1523</v>
      </c>
      <c r="R574" s="67">
        <v>44672</v>
      </c>
      <c r="S574" s="56">
        <v>3</v>
      </c>
      <c r="T574" s="20">
        <v>3</v>
      </c>
      <c r="U574" s="20">
        <v>0</v>
      </c>
      <c r="V574" s="20"/>
      <c r="W574" s="57">
        <v>0</v>
      </c>
      <c r="X574" s="76">
        <v>12</v>
      </c>
      <c r="Y574" s="77">
        <f t="shared" si="22"/>
        <v>0</v>
      </c>
      <c r="AC574" s="21" t="s">
        <v>978</v>
      </c>
      <c r="AE574" s="21" t="s">
        <v>978</v>
      </c>
      <c r="AI574" s="22"/>
    </row>
    <row r="575" spans="1:35" ht="15" x14ac:dyDescent="0.25">
      <c r="A575" s="19"/>
      <c r="B575" s="10" t="str">
        <f t="shared" si="23"/>
        <v>HMS189</v>
      </c>
      <c r="C575" s="104" t="s">
        <v>1201</v>
      </c>
      <c r="D575" s="7" t="s">
        <v>909</v>
      </c>
      <c r="E575" s="99">
        <v>189</v>
      </c>
      <c r="F575" s="60" t="s">
        <v>9</v>
      </c>
      <c r="G575" s="7" t="s">
        <v>1853</v>
      </c>
      <c r="H575" s="83"/>
      <c r="I575" s="84" t="s">
        <v>6</v>
      </c>
      <c r="J575" s="11"/>
      <c r="K575" s="12"/>
      <c r="L575" s="42"/>
      <c r="M575" s="128"/>
      <c r="O575" s="125"/>
      <c r="P575" s="19"/>
      <c r="Q575" s="69"/>
      <c r="S575" s="56">
        <v>3</v>
      </c>
      <c r="T575" s="20">
        <v>0</v>
      </c>
      <c r="U575" s="20">
        <v>0</v>
      </c>
      <c r="V575" s="20"/>
      <c r="W575" s="57">
        <v>0</v>
      </c>
      <c r="X575" s="76">
        <v>12</v>
      </c>
      <c r="Y575" s="77">
        <f t="shared" si="22"/>
        <v>0</v>
      </c>
      <c r="AC575" s="21" t="s">
        <v>978</v>
      </c>
      <c r="AE575" s="21" t="s">
        <v>978</v>
      </c>
      <c r="AI575" s="22"/>
    </row>
    <row r="576" spans="1:35" ht="15" x14ac:dyDescent="0.25">
      <c r="A576" s="19"/>
      <c r="B576" s="10" t="str">
        <f t="shared" si="23"/>
        <v>HMS221</v>
      </c>
      <c r="C576" s="104" t="s">
        <v>1201</v>
      </c>
      <c r="D576" s="7" t="s">
        <v>909</v>
      </c>
      <c r="E576" s="99">
        <v>221</v>
      </c>
      <c r="F576" s="60" t="s">
        <v>366</v>
      </c>
      <c r="G576" s="7" t="s">
        <v>1852</v>
      </c>
      <c r="H576" s="83"/>
      <c r="I576" s="84" t="s">
        <v>6</v>
      </c>
      <c r="J576" s="11" t="s">
        <v>6</v>
      </c>
      <c r="K576" s="12" t="s">
        <v>6</v>
      </c>
      <c r="L576" s="42" t="s">
        <v>6</v>
      </c>
      <c r="M576" s="128" t="s">
        <v>6</v>
      </c>
      <c r="O576" s="125"/>
      <c r="P576" s="19" t="s">
        <v>1421</v>
      </c>
      <c r="Q576" s="69" t="s">
        <v>1533</v>
      </c>
      <c r="R576" s="67">
        <v>45396</v>
      </c>
      <c r="S576" s="56">
        <v>3</v>
      </c>
      <c r="T576" s="20">
        <v>3</v>
      </c>
      <c r="U576" s="20">
        <v>0</v>
      </c>
      <c r="V576" s="20"/>
      <c r="W576" s="57">
        <v>0</v>
      </c>
      <c r="X576" s="76">
        <v>12</v>
      </c>
      <c r="Y576" s="77">
        <f t="shared" si="22"/>
        <v>0</v>
      </c>
      <c r="AB576" s="26">
        <v>10</v>
      </c>
      <c r="AC576" s="21" t="s">
        <v>978</v>
      </c>
      <c r="AE576" s="21" t="s">
        <v>978</v>
      </c>
      <c r="AI576" s="22"/>
    </row>
    <row r="577" spans="1:35" ht="15" x14ac:dyDescent="0.25">
      <c r="A577" s="19"/>
      <c r="B577" s="10" t="str">
        <f t="shared" si="23"/>
        <v>HMS223</v>
      </c>
      <c r="C577" s="104" t="s">
        <v>1201</v>
      </c>
      <c r="D577" s="7" t="s">
        <v>909</v>
      </c>
      <c r="E577" s="99">
        <v>223</v>
      </c>
      <c r="F577" s="60" t="s">
        <v>367</v>
      </c>
      <c r="G577" s="7" t="s">
        <v>1852</v>
      </c>
      <c r="H577" s="83"/>
      <c r="I577" s="84" t="s">
        <v>6</v>
      </c>
      <c r="J577" s="11" t="s">
        <v>6</v>
      </c>
      <c r="K577" s="12" t="s">
        <v>6</v>
      </c>
      <c r="L577" s="42" t="s">
        <v>6</v>
      </c>
      <c r="M577" s="128" t="s">
        <v>6</v>
      </c>
      <c r="O577" s="125"/>
      <c r="P577" s="19" t="s">
        <v>1349</v>
      </c>
      <c r="Q577" s="69" t="s">
        <v>1384</v>
      </c>
      <c r="R577" s="67">
        <v>44539</v>
      </c>
      <c r="S577" s="56">
        <v>3</v>
      </c>
      <c r="T577" s="20">
        <v>3</v>
      </c>
      <c r="U577" s="20">
        <v>0</v>
      </c>
      <c r="V577" s="20"/>
      <c r="W577" s="57">
        <v>0</v>
      </c>
      <c r="X577" s="76">
        <v>12</v>
      </c>
      <c r="Y577" s="77">
        <f t="shared" si="22"/>
        <v>0</v>
      </c>
      <c r="AC577" s="21" t="s">
        <v>978</v>
      </c>
      <c r="AE577" s="21" t="s">
        <v>978</v>
      </c>
      <c r="AI577" s="22"/>
    </row>
    <row r="578" spans="1:35" ht="15" x14ac:dyDescent="0.25">
      <c r="A578" s="19"/>
      <c r="B578" s="10" t="str">
        <f t="shared" si="23"/>
        <v>HMS225</v>
      </c>
      <c r="C578" s="104" t="s">
        <v>1201</v>
      </c>
      <c r="D578" s="7" t="s">
        <v>909</v>
      </c>
      <c r="E578" s="99">
        <v>225</v>
      </c>
      <c r="F578" s="60" t="s">
        <v>1837</v>
      </c>
      <c r="G578" s="7" t="s">
        <v>1852</v>
      </c>
      <c r="H578" s="83"/>
      <c r="I578" s="84" t="s">
        <v>6</v>
      </c>
      <c r="J578" s="11" t="s">
        <v>6</v>
      </c>
      <c r="K578" s="12" t="s">
        <v>6</v>
      </c>
      <c r="L578" s="42" t="s">
        <v>6</v>
      </c>
      <c r="M578" s="128" t="s">
        <v>6</v>
      </c>
      <c r="O578" s="125"/>
      <c r="P578" s="19" t="s">
        <v>1523</v>
      </c>
      <c r="Q578" s="69" t="s">
        <v>1808</v>
      </c>
      <c r="R578" s="67">
        <v>46098</v>
      </c>
      <c r="S578" s="56">
        <v>3</v>
      </c>
      <c r="T578" s="20">
        <v>3</v>
      </c>
      <c r="U578" s="20">
        <v>0</v>
      </c>
      <c r="V578" s="20"/>
      <c r="W578" s="57">
        <v>0</v>
      </c>
      <c r="X578" s="76">
        <v>12</v>
      </c>
      <c r="Y578" s="77">
        <f t="shared" si="22"/>
        <v>0</v>
      </c>
      <c r="AC578" s="21" t="s">
        <v>978</v>
      </c>
      <c r="AE578" s="21" t="s">
        <v>978</v>
      </c>
      <c r="AI578" s="22"/>
    </row>
    <row r="579" spans="1:35" ht="15" x14ac:dyDescent="0.25">
      <c r="A579" s="19"/>
      <c r="B579" s="10" t="str">
        <f t="shared" si="23"/>
        <v>HMS243</v>
      </c>
      <c r="C579" s="104" t="s">
        <v>1201</v>
      </c>
      <c r="D579" s="7" t="s">
        <v>909</v>
      </c>
      <c r="E579" s="99">
        <v>243</v>
      </c>
      <c r="F579" s="60" t="s">
        <v>368</v>
      </c>
      <c r="G579" s="7" t="s">
        <v>1852</v>
      </c>
      <c r="H579" s="83"/>
      <c r="I579" s="84" t="s">
        <v>6</v>
      </c>
      <c r="J579" s="11" t="s">
        <v>6</v>
      </c>
      <c r="K579" s="12" t="s">
        <v>6</v>
      </c>
      <c r="L579" s="42" t="s">
        <v>6</v>
      </c>
      <c r="M579" s="128" t="s">
        <v>6</v>
      </c>
      <c r="O579" s="125" t="s">
        <v>1379</v>
      </c>
      <c r="P579" s="19" t="s">
        <v>1384</v>
      </c>
      <c r="Q579" s="69" t="s">
        <v>1633</v>
      </c>
      <c r="S579" s="56">
        <v>6</v>
      </c>
      <c r="T579" s="20">
        <v>3</v>
      </c>
      <c r="U579" s="20">
        <v>0</v>
      </c>
      <c r="V579" s="20">
        <v>10</v>
      </c>
      <c r="W579" s="57">
        <v>10</v>
      </c>
      <c r="X579" s="76">
        <v>12</v>
      </c>
      <c r="Y579" s="77">
        <f t="shared" si="22"/>
        <v>0</v>
      </c>
      <c r="Z579" s="26">
        <v>18</v>
      </c>
      <c r="AC579" s="21" t="s">
        <v>978</v>
      </c>
      <c r="AE579" s="21" t="s">
        <v>978</v>
      </c>
      <c r="AI579" s="22"/>
    </row>
    <row r="580" spans="1:35" ht="15" x14ac:dyDescent="0.25">
      <c r="A580" s="19"/>
      <c r="B580" s="10" t="str">
        <f t="shared" si="23"/>
        <v>HMS244</v>
      </c>
      <c r="C580" s="104" t="s">
        <v>1201</v>
      </c>
      <c r="D580" s="7" t="s">
        <v>909</v>
      </c>
      <c r="E580" s="99">
        <v>244</v>
      </c>
      <c r="F580" s="60" t="s">
        <v>369</v>
      </c>
      <c r="G580" s="7" t="s">
        <v>1852</v>
      </c>
      <c r="H580" s="83"/>
      <c r="I580" s="84" t="s">
        <v>6</v>
      </c>
      <c r="J580" s="11" t="s">
        <v>6</v>
      </c>
      <c r="K580" s="12" t="s">
        <v>6</v>
      </c>
      <c r="L580" s="42" t="s">
        <v>6</v>
      </c>
      <c r="M580" s="128" t="s">
        <v>6</v>
      </c>
      <c r="O580" s="125" t="s">
        <v>1379</v>
      </c>
      <c r="P580" s="19" t="s">
        <v>1349</v>
      </c>
      <c r="Q580" s="69" t="s">
        <v>1384</v>
      </c>
      <c r="R580" s="67">
        <v>44536</v>
      </c>
      <c r="S580" s="56">
        <v>6</v>
      </c>
      <c r="T580" s="20">
        <v>3</v>
      </c>
      <c r="U580" s="20">
        <v>0</v>
      </c>
      <c r="V580" s="20">
        <v>10</v>
      </c>
      <c r="W580" s="57">
        <v>10</v>
      </c>
      <c r="X580" s="76">
        <v>12</v>
      </c>
      <c r="Y580" s="77">
        <f t="shared" si="22"/>
        <v>0</v>
      </c>
      <c r="Z580" s="7">
        <v>18</v>
      </c>
      <c r="AE580" s="21" t="s">
        <v>978</v>
      </c>
      <c r="AI580" s="22" t="s">
        <v>1622</v>
      </c>
    </row>
    <row r="581" spans="1:35" ht="15" x14ac:dyDescent="0.25">
      <c r="A581" s="19"/>
      <c r="B581" s="10" t="str">
        <f t="shared" si="23"/>
        <v>HMS289</v>
      </c>
      <c r="C581" s="104" t="s">
        <v>1201</v>
      </c>
      <c r="D581" s="7" t="s">
        <v>909</v>
      </c>
      <c r="E581" s="99">
        <v>289</v>
      </c>
      <c r="F581" s="60" t="s">
        <v>9</v>
      </c>
      <c r="G581" s="7" t="s">
        <v>1853</v>
      </c>
      <c r="H581" s="83"/>
      <c r="I581" s="84" t="s">
        <v>6</v>
      </c>
      <c r="J581" s="11"/>
      <c r="K581" s="12"/>
      <c r="L581" s="42"/>
      <c r="M581" s="128"/>
      <c r="O581" s="125"/>
      <c r="P581" s="19"/>
      <c r="Q581" s="69"/>
      <c r="S581" s="56">
        <v>3</v>
      </c>
      <c r="T581" s="20">
        <v>0</v>
      </c>
      <c r="U581" s="20">
        <v>0</v>
      </c>
      <c r="V581" s="20"/>
      <c r="W581" s="57">
        <v>0</v>
      </c>
      <c r="X581" s="76">
        <v>12</v>
      </c>
      <c r="Y581" s="77">
        <f t="shared" si="22"/>
        <v>0</v>
      </c>
      <c r="AE581" s="21" t="s">
        <v>978</v>
      </c>
      <c r="AI581" s="22"/>
    </row>
    <row r="582" spans="1:35" s="40" customFormat="1" ht="15" x14ac:dyDescent="0.25">
      <c r="A582" s="196" t="s">
        <v>1811</v>
      </c>
      <c r="B582" s="40" t="str">
        <f t="shared" si="23"/>
        <v>HRI101</v>
      </c>
      <c r="C582" s="213" t="s">
        <v>1182</v>
      </c>
      <c r="D582" s="40" t="s">
        <v>910</v>
      </c>
      <c r="E582" s="198">
        <v>101</v>
      </c>
      <c r="F582" s="199" t="s">
        <v>370</v>
      </c>
      <c r="G582" s="242" t="s">
        <v>1860</v>
      </c>
      <c r="H582" s="200"/>
      <c r="I582" s="92" t="s">
        <v>6</v>
      </c>
      <c r="J582" s="41" t="s">
        <v>6</v>
      </c>
      <c r="K582" s="41"/>
      <c r="L582" s="201"/>
      <c r="M582" s="202"/>
      <c r="N582" s="203"/>
      <c r="O582" s="204"/>
      <c r="P582" s="196" t="s">
        <v>1304</v>
      </c>
      <c r="Q582" s="205" t="s">
        <v>1416</v>
      </c>
      <c r="R582" s="206">
        <v>43998</v>
      </c>
      <c r="S582" s="207">
        <v>3</v>
      </c>
      <c r="T582" s="208">
        <v>3</v>
      </c>
      <c r="U582" s="208">
        <v>0</v>
      </c>
      <c r="V582" s="208"/>
      <c r="W582" s="209">
        <v>0</v>
      </c>
      <c r="X582" s="217">
        <v>12</v>
      </c>
      <c r="Y582" s="211">
        <f t="shared" si="22"/>
        <v>0</v>
      </c>
      <c r="AE582" s="214" t="s">
        <v>978</v>
      </c>
      <c r="AI582" s="212"/>
    </row>
    <row r="583" spans="1:35" s="40" customFormat="1" ht="15" x14ac:dyDescent="0.25">
      <c r="A583" s="196" t="s">
        <v>1811</v>
      </c>
      <c r="B583" s="40" t="str">
        <f t="shared" si="23"/>
        <v>HRI189</v>
      </c>
      <c r="C583" s="213" t="s">
        <v>1182</v>
      </c>
      <c r="D583" s="40" t="s">
        <v>910</v>
      </c>
      <c r="E583" s="198">
        <v>189</v>
      </c>
      <c r="F583" s="199" t="s">
        <v>9</v>
      </c>
      <c r="G583" s="242" t="s">
        <v>1860</v>
      </c>
      <c r="H583" s="200"/>
      <c r="I583" s="92" t="s">
        <v>6</v>
      </c>
      <c r="J583" s="41"/>
      <c r="K583" s="41"/>
      <c r="L583" s="201"/>
      <c r="M583" s="202"/>
      <c r="N583" s="203"/>
      <c r="O583" s="204"/>
      <c r="P583" s="196"/>
      <c r="Q583" s="205"/>
      <c r="S583" s="207">
        <v>3</v>
      </c>
      <c r="T583" s="232"/>
      <c r="U583" s="232">
        <v>0</v>
      </c>
      <c r="V583" s="232"/>
      <c r="W583" s="233">
        <v>0</v>
      </c>
      <c r="X583" s="217">
        <v>12</v>
      </c>
      <c r="Y583" s="211">
        <f t="shared" si="22"/>
        <v>0</v>
      </c>
      <c r="AC583" s="214" t="s">
        <v>978</v>
      </c>
      <c r="AE583" s="214" t="s">
        <v>978</v>
      </c>
      <c r="AI583" s="212"/>
    </row>
    <row r="584" spans="1:35" s="40" customFormat="1" ht="15" x14ac:dyDescent="0.25">
      <c r="A584" s="196" t="s">
        <v>1811</v>
      </c>
      <c r="B584" s="40" t="str">
        <f t="shared" si="23"/>
        <v>HRI210</v>
      </c>
      <c r="C584" s="213" t="s">
        <v>1182</v>
      </c>
      <c r="D584" s="40" t="s">
        <v>910</v>
      </c>
      <c r="E584" s="198">
        <v>210</v>
      </c>
      <c r="F584" s="199" t="s">
        <v>371</v>
      </c>
      <c r="G584" s="242" t="s">
        <v>1860</v>
      </c>
      <c r="H584" s="200"/>
      <c r="I584" s="92" t="s">
        <v>6</v>
      </c>
      <c r="J584" s="41"/>
      <c r="K584" s="41"/>
      <c r="L584" s="201"/>
      <c r="M584" s="202"/>
      <c r="N584" s="203"/>
      <c r="O584" s="204"/>
      <c r="P584" s="196" t="s">
        <v>1104</v>
      </c>
      <c r="Q584" s="205" t="s">
        <v>1389</v>
      </c>
      <c r="R584" s="206">
        <v>43670</v>
      </c>
      <c r="S584" s="207">
        <v>3</v>
      </c>
      <c r="T584" s="208">
        <v>3</v>
      </c>
      <c r="U584" s="208">
        <v>0</v>
      </c>
      <c r="V584" s="208"/>
      <c r="W584" s="209">
        <v>0</v>
      </c>
      <c r="X584" s="217">
        <v>12</v>
      </c>
      <c r="Y584" s="211">
        <f t="shared" si="22"/>
        <v>0</v>
      </c>
      <c r="AC584" s="214" t="s">
        <v>978</v>
      </c>
      <c r="AE584" s="214" t="s">
        <v>978</v>
      </c>
      <c r="AI584" s="212"/>
    </row>
    <row r="585" spans="1:35" s="40" customFormat="1" ht="15" x14ac:dyDescent="0.25">
      <c r="A585" s="196" t="s">
        <v>1811</v>
      </c>
      <c r="B585" s="40" t="str">
        <f t="shared" si="23"/>
        <v>HRI211</v>
      </c>
      <c r="C585" s="213" t="s">
        <v>1182</v>
      </c>
      <c r="D585" s="40" t="s">
        <v>910</v>
      </c>
      <c r="E585" s="198">
        <v>211</v>
      </c>
      <c r="F585" s="40" t="s">
        <v>1495</v>
      </c>
      <c r="G585" s="242" t="s">
        <v>1860</v>
      </c>
      <c r="H585" s="200"/>
      <c r="I585" s="92" t="s">
        <v>6</v>
      </c>
      <c r="J585" s="41" t="s">
        <v>6</v>
      </c>
      <c r="K585" s="41" t="s">
        <v>6</v>
      </c>
      <c r="L585" s="201" t="s">
        <v>6</v>
      </c>
      <c r="M585" s="202" t="s">
        <v>6</v>
      </c>
      <c r="N585" s="203"/>
      <c r="O585" s="204"/>
      <c r="P585" s="196" t="s">
        <v>1407</v>
      </c>
      <c r="Q585" s="205" t="s">
        <v>1527</v>
      </c>
      <c r="R585" s="206">
        <v>44797</v>
      </c>
      <c r="S585" s="207">
        <v>3</v>
      </c>
      <c r="T585" s="208">
        <v>3</v>
      </c>
      <c r="U585" s="208">
        <v>0</v>
      </c>
      <c r="V585" s="208"/>
      <c r="W585" s="209">
        <v>0</v>
      </c>
      <c r="X585" s="217">
        <v>12</v>
      </c>
      <c r="Y585" s="211">
        <f t="shared" si="22"/>
        <v>0</v>
      </c>
      <c r="AE585" s="214" t="s">
        <v>978</v>
      </c>
      <c r="AI585" s="212"/>
    </row>
    <row r="586" spans="1:35" s="40" customFormat="1" ht="15" x14ac:dyDescent="0.25">
      <c r="A586" s="196" t="s">
        <v>1811</v>
      </c>
      <c r="B586" s="40" t="str">
        <f t="shared" si="23"/>
        <v>HRI212</v>
      </c>
      <c r="C586" s="213" t="s">
        <v>1182</v>
      </c>
      <c r="D586" s="40" t="s">
        <v>910</v>
      </c>
      <c r="E586" s="198">
        <v>212</v>
      </c>
      <c r="F586" s="199" t="s">
        <v>372</v>
      </c>
      <c r="G586" s="242" t="s">
        <v>1860</v>
      </c>
      <c r="H586" s="200"/>
      <c r="I586" s="92" t="s">
        <v>6</v>
      </c>
      <c r="J586" s="41"/>
      <c r="K586" s="41"/>
      <c r="L586" s="201"/>
      <c r="M586" s="202"/>
      <c r="N586" s="203"/>
      <c r="O586" s="204"/>
      <c r="P586" s="196" t="s">
        <v>1304</v>
      </c>
      <c r="Q586" s="205" t="s">
        <v>1416</v>
      </c>
      <c r="R586" s="206">
        <v>43998</v>
      </c>
      <c r="S586" s="207">
        <v>3</v>
      </c>
      <c r="T586" s="208">
        <v>3</v>
      </c>
      <c r="U586" s="208">
        <v>0</v>
      </c>
      <c r="V586" s="208"/>
      <c r="W586" s="209">
        <v>0</v>
      </c>
      <c r="X586" s="217">
        <v>12</v>
      </c>
      <c r="Y586" s="211">
        <f t="shared" si="22"/>
        <v>0</v>
      </c>
      <c r="AE586" s="214" t="s">
        <v>978</v>
      </c>
      <c r="AI586" s="212"/>
    </row>
    <row r="587" spans="1:35" s="40" customFormat="1" ht="15" x14ac:dyDescent="0.25">
      <c r="A587" s="196" t="s">
        <v>1811</v>
      </c>
      <c r="B587" s="40" t="str">
        <f t="shared" si="23"/>
        <v>HRI215</v>
      </c>
      <c r="C587" s="213" t="s">
        <v>1182</v>
      </c>
      <c r="D587" s="40" t="s">
        <v>910</v>
      </c>
      <c r="E587" s="198">
        <v>215</v>
      </c>
      <c r="F587" s="199" t="s">
        <v>373</v>
      </c>
      <c r="G587" s="242" t="s">
        <v>1860</v>
      </c>
      <c r="H587" s="200"/>
      <c r="I587" s="92" t="s">
        <v>6</v>
      </c>
      <c r="J587" s="41"/>
      <c r="K587" s="41" t="s">
        <v>6</v>
      </c>
      <c r="L587" s="201"/>
      <c r="M587" s="202"/>
      <c r="N587" s="203"/>
      <c r="O587" s="204"/>
      <c r="P587" s="196" t="s">
        <v>1104</v>
      </c>
      <c r="Q587" s="205" t="s">
        <v>1389</v>
      </c>
      <c r="R587" s="206">
        <v>43670</v>
      </c>
      <c r="S587" s="207">
        <v>3</v>
      </c>
      <c r="T587" s="208">
        <v>3</v>
      </c>
      <c r="U587" s="208">
        <v>1</v>
      </c>
      <c r="V587" s="208"/>
      <c r="W587" s="209">
        <v>1</v>
      </c>
      <c r="X587" s="217">
        <v>12</v>
      </c>
      <c r="Y587" s="211">
        <f t="shared" si="22"/>
        <v>12</v>
      </c>
      <c r="AC587" s="214" t="s">
        <v>978</v>
      </c>
      <c r="AE587" s="214" t="s">
        <v>978</v>
      </c>
      <c r="AI587" s="212"/>
    </row>
    <row r="588" spans="1:35" s="40" customFormat="1" ht="15" x14ac:dyDescent="0.25">
      <c r="A588" s="196" t="s">
        <v>1811</v>
      </c>
      <c r="B588" s="40" t="str">
        <f t="shared" si="23"/>
        <v>HRI 217</v>
      </c>
      <c r="C588" s="213" t="s">
        <v>1182</v>
      </c>
      <c r="D588" s="40" t="s">
        <v>1336</v>
      </c>
      <c r="E588" s="198">
        <v>217</v>
      </c>
      <c r="F588" s="199" t="s">
        <v>1445</v>
      </c>
      <c r="G588" s="242" t="s">
        <v>1860</v>
      </c>
      <c r="H588" s="200"/>
      <c r="I588" s="92" t="s">
        <v>6</v>
      </c>
      <c r="J588" s="41"/>
      <c r="K588" s="41"/>
      <c r="L588" s="201"/>
      <c r="M588" s="202"/>
      <c r="N588" s="203"/>
      <c r="O588" s="204"/>
      <c r="P588" s="196" t="s">
        <v>1304</v>
      </c>
      <c r="Q588" s="205" t="s">
        <v>1416</v>
      </c>
      <c r="R588" s="206">
        <v>43998</v>
      </c>
      <c r="S588" s="207">
        <v>3</v>
      </c>
      <c r="T588" s="208">
        <v>3</v>
      </c>
      <c r="U588" s="208">
        <v>1</v>
      </c>
      <c r="V588" s="208"/>
      <c r="W588" s="209">
        <v>1</v>
      </c>
      <c r="X588" s="217">
        <v>12</v>
      </c>
      <c r="Y588" s="211">
        <f t="shared" si="22"/>
        <v>12</v>
      </c>
      <c r="AC588" s="214"/>
      <c r="AE588" s="214"/>
      <c r="AI588" s="212"/>
    </row>
    <row r="589" spans="1:35" s="40" customFormat="1" ht="15" x14ac:dyDescent="0.25">
      <c r="A589" s="196" t="s">
        <v>1811</v>
      </c>
      <c r="B589" s="40" t="str">
        <f t="shared" si="23"/>
        <v>HRI219</v>
      </c>
      <c r="C589" s="213" t="s">
        <v>1182</v>
      </c>
      <c r="D589" s="40" t="s">
        <v>910</v>
      </c>
      <c r="E589" s="198">
        <v>219</v>
      </c>
      <c r="F589" s="199" t="s">
        <v>375</v>
      </c>
      <c r="G589" s="242" t="s">
        <v>1860</v>
      </c>
      <c r="H589" s="200"/>
      <c r="I589" s="92" t="s">
        <v>6</v>
      </c>
      <c r="J589" s="41"/>
      <c r="K589" s="41"/>
      <c r="L589" s="201"/>
      <c r="M589" s="202"/>
      <c r="N589" s="203"/>
      <c r="O589" s="204"/>
      <c r="P589" s="196" t="s">
        <v>1104</v>
      </c>
      <c r="Q589" s="205" t="s">
        <v>1389</v>
      </c>
      <c r="R589" s="206">
        <v>43670</v>
      </c>
      <c r="S589" s="207">
        <v>3</v>
      </c>
      <c r="T589" s="208">
        <v>3</v>
      </c>
      <c r="U589" s="208">
        <v>0</v>
      </c>
      <c r="V589" s="208"/>
      <c r="W589" s="209">
        <v>0</v>
      </c>
      <c r="X589" s="217">
        <v>12</v>
      </c>
      <c r="Y589" s="211">
        <f t="shared" si="22"/>
        <v>0</v>
      </c>
      <c r="AC589" s="214" t="s">
        <v>978</v>
      </c>
      <c r="AE589" s="214" t="s">
        <v>978</v>
      </c>
      <c r="AI589" s="212"/>
    </row>
    <row r="590" spans="1:35" s="40" customFormat="1" ht="15" x14ac:dyDescent="0.25">
      <c r="A590" s="196" t="s">
        <v>1811</v>
      </c>
      <c r="B590" s="40" t="str">
        <f t="shared" si="23"/>
        <v>HRI289</v>
      </c>
      <c r="C590" s="213" t="s">
        <v>1182</v>
      </c>
      <c r="D590" s="40" t="s">
        <v>910</v>
      </c>
      <c r="E590" s="198">
        <v>289</v>
      </c>
      <c r="F590" s="199" t="s">
        <v>9</v>
      </c>
      <c r="G590" s="242" t="s">
        <v>1860</v>
      </c>
      <c r="H590" s="200"/>
      <c r="I590" s="92" t="s">
        <v>6</v>
      </c>
      <c r="J590" s="41"/>
      <c r="K590" s="41"/>
      <c r="L590" s="201"/>
      <c r="M590" s="202"/>
      <c r="N590" s="203"/>
      <c r="O590" s="204"/>
      <c r="P590" s="196"/>
      <c r="Q590" s="205"/>
      <c r="S590" s="207">
        <v>3</v>
      </c>
      <c r="T590" s="232"/>
      <c r="U590" s="232">
        <v>0</v>
      </c>
      <c r="V590" s="232"/>
      <c r="W590" s="233">
        <v>0</v>
      </c>
      <c r="X590" s="217">
        <v>12</v>
      </c>
      <c r="Y590" s="211">
        <f t="shared" si="22"/>
        <v>0</v>
      </c>
      <c r="AC590" s="214" t="s">
        <v>978</v>
      </c>
      <c r="AE590" s="214" t="s">
        <v>978</v>
      </c>
      <c r="AI590" s="212"/>
    </row>
    <row r="591" spans="1:35" s="40" customFormat="1" ht="15" x14ac:dyDescent="0.25">
      <c r="A591" s="196" t="s">
        <v>1811</v>
      </c>
      <c r="B591" s="40" t="str">
        <f t="shared" si="23"/>
        <v>HRM189</v>
      </c>
      <c r="C591" s="213" t="s">
        <v>1182</v>
      </c>
      <c r="D591" s="40" t="s">
        <v>962</v>
      </c>
      <c r="E591" s="198">
        <v>189</v>
      </c>
      <c r="F591" s="199" t="s">
        <v>9</v>
      </c>
      <c r="G591" s="242" t="s">
        <v>1860</v>
      </c>
      <c r="H591" s="200"/>
      <c r="I591" s="92" t="s">
        <v>6</v>
      </c>
      <c r="J591" s="41"/>
      <c r="K591" s="41"/>
      <c r="L591" s="201"/>
      <c r="M591" s="202"/>
      <c r="N591" s="203"/>
      <c r="O591" s="204"/>
      <c r="P591" s="196"/>
      <c r="Q591" s="205"/>
      <c r="S591" s="207">
        <v>3</v>
      </c>
      <c r="T591" s="232"/>
      <c r="U591" s="232">
        <v>0</v>
      </c>
      <c r="V591" s="232"/>
      <c r="W591" s="233">
        <v>0</v>
      </c>
      <c r="X591" s="217">
        <v>12</v>
      </c>
      <c r="Y591" s="211">
        <f t="shared" si="22"/>
        <v>0</v>
      </c>
      <c r="AC591" s="214" t="s">
        <v>978</v>
      </c>
      <c r="AE591" s="214" t="s">
        <v>978</v>
      </c>
      <c r="AI591" s="212"/>
    </row>
    <row r="592" spans="1:35" s="40" customFormat="1" ht="15" x14ac:dyDescent="0.25">
      <c r="A592" s="196" t="s">
        <v>1649</v>
      </c>
      <c r="B592" s="40" t="str">
        <f t="shared" si="23"/>
        <v>HRM224</v>
      </c>
      <c r="C592" s="213" t="s">
        <v>1182</v>
      </c>
      <c r="D592" s="40" t="s">
        <v>962</v>
      </c>
      <c r="E592" s="198">
        <v>224</v>
      </c>
      <c r="F592" s="199" t="s">
        <v>376</v>
      </c>
      <c r="G592" s="242" t="s">
        <v>1860</v>
      </c>
      <c r="H592" s="200"/>
      <c r="I592" s="92" t="s">
        <v>6</v>
      </c>
      <c r="J592" s="41" t="s">
        <v>6</v>
      </c>
      <c r="K592" s="41" t="s">
        <v>6</v>
      </c>
      <c r="L592" s="201"/>
      <c r="M592" s="202"/>
      <c r="N592" s="203"/>
      <c r="O592" s="204"/>
      <c r="P592" s="196" t="s">
        <v>1304</v>
      </c>
      <c r="Q592" s="205" t="s">
        <v>1416</v>
      </c>
      <c r="R592" s="206">
        <v>43991</v>
      </c>
      <c r="S592" s="207">
        <v>3</v>
      </c>
      <c r="T592" s="208">
        <v>3</v>
      </c>
      <c r="U592" s="208">
        <v>0</v>
      </c>
      <c r="V592" s="208"/>
      <c r="W592" s="209">
        <v>0</v>
      </c>
      <c r="X592" s="217">
        <v>12</v>
      </c>
      <c r="Y592" s="211">
        <f t="shared" si="22"/>
        <v>0</v>
      </c>
      <c r="AC592" s="214" t="s">
        <v>978</v>
      </c>
      <c r="AE592" s="214" t="s">
        <v>978</v>
      </c>
      <c r="AI592" s="212"/>
    </row>
    <row r="593" spans="1:35" s="40" customFormat="1" ht="15" x14ac:dyDescent="0.25">
      <c r="A593" s="196" t="s">
        <v>1811</v>
      </c>
      <c r="B593" s="40" t="str">
        <f t="shared" si="23"/>
        <v>HRM289</v>
      </c>
      <c r="C593" s="213" t="s">
        <v>1182</v>
      </c>
      <c r="D593" s="40" t="s">
        <v>962</v>
      </c>
      <c r="E593" s="198">
        <v>289</v>
      </c>
      <c r="F593" s="199" t="s">
        <v>9</v>
      </c>
      <c r="G593" s="242" t="s">
        <v>1860</v>
      </c>
      <c r="H593" s="200"/>
      <c r="I593" s="92" t="s">
        <v>6</v>
      </c>
      <c r="J593" s="41"/>
      <c r="K593" s="41"/>
      <c r="L593" s="201"/>
      <c r="M593" s="202"/>
      <c r="N593" s="203"/>
      <c r="O593" s="204"/>
      <c r="P593" s="196"/>
      <c r="Q593" s="205"/>
      <c r="S593" s="207">
        <v>3</v>
      </c>
      <c r="T593" s="232"/>
      <c r="U593" s="232">
        <v>0</v>
      </c>
      <c r="V593" s="232"/>
      <c r="W593" s="233">
        <v>0</v>
      </c>
      <c r="X593" s="217">
        <v>12</v>
      </c>
      <c r="Y593" s="211">
        <f t="shared" si="22"/>
        <v>0</v>
      </c>
      <c r="AC593" s="214" t="s">
        <v>978</v>
      </c>
      <c r="AE593" s="214" t="s">
        <v>978</v>
      </c>
      <c r="AI593" s="212"/>
    </row>
    <row r="594" spans="1:35" ht="15" x14ac:dyDescent="0.25">
      <c r="A594" s="19"/>
      <c r="B594" s="10" t="str">
        <f t="shared" si="23"/>
        <v>HTT100</v>
      </c>
      <c r="C594" s="93" t="s">
        <v>1217</v>
      </c>
      <c r="D594" s="7" t="s">
        <v>911</v>
      </c>
      <c r="E594" s="99">
        <v>100</v>
      </c>
      <c r="F594" s="60" t="s">
        <v>377</v>
      </c>
      <c r="G594" s="7" t="s">
        <v>1852</v>
      </c>
      <c r="H594" s="83"/>
      <c r="I594" s="84" t="s">
        <v>6</v>
      </c>
      <c r="J594" s="11" t="s">
        <v>6</v>
      </c>
      <c r="K594" s="12" t="s">
        <v>6</v>
      </c>
      <c r="L594" s="42" t="s">
        <v>6</v>
      </c>
      <c r="M594" s="128" t="s">
        <v>6</v>
      </c>
      <c r="O594" s="125"/>
      <c r="P594" s="19" t="s">
        <v>1349</v>
      </c>
      <c r="Q594" s="69" t="s">
        <v>1384</v>
      </c>
      <c r="R594" s="67">
        <v>44518</v>
      </c>
      <c r="S594" s="56">
        <v>3</v>
      </c>
      <c r="T594" s="20">
        <v>2</v>
      </c>
      <c r="U594" s="20">
        <v>2</v>
      </c>
      <c r="V594" s="20">
        <v>0</v>
      </c>
      <c r="W594" s="57">
        <v>2</v>
      </c>
      <c r="X594" s="76">
        <v>12</v>
      </c>
      <c r="Y594" s="77">
        <f t="shared" si="22"/>
        <v>24</v>
      </c>
      <c r="AC594" s="21" t="s">
        <v>978</v>
      </c>
      <c r="AE594" s="21" t="s">
        <v>978</v>
      </c>
      <c r="AI594" s="22"/>
    </row>
    <row r="595" spans="1:35" ht="15" x14ac:dyDescent="0.25">
      <c r="A595" s="19"/>
      <c r="B595" s="10" t="str">
        <f t="shared" si="23"/>
        <v>HTT189</v>
      </c>
      <c r="C595" s="93" t="s">
        <v>1217</v>
      </c>
      <c r="D595" s="7" t="s">
        <v>911</v>
      </c>
      <c r="E595" s="99">
        <v>189</v>
      </c>
      <c r="F595" s="60" t="s">
        <v>9</v>
      </c>
      <c r="G595" s="7" t="s">
        <v>1853</v>
      </c>
      <c r="H595" s="83"/>
      <c r="I595" s="84" t="s">
        <v>6</v>
      </c>
      <c r="J595" s="11"/>
      <c r="K595" s="12"/>
      <c r="L595" s="42"/>
      <c r="M595" s="128"/>
      <c r="O595" s="125"/>
      <c r="P595" s="19"/>
      <c r="Q595" s="69"/>
      <c r="S595" s="56">
        <v>3</v>
      </c>
      <c r="T595" s="27"/>
      <c r="U595" s="27">
        <v>0</v>
      </c>
      <c r="V595" s="27"/>
      <c r="W595" s="63">
        <v>0</v>
      </c>
      <c r="X595" s="76">
        <v>12</v>
      </c>
      <c r="Y595" s="77">
        <f t="shared" si="22"/>
        <v>0</v>
      </c>
      <c r="AC595" s="21" t="s">
        <v>978</v>
      </c>
      <c r="AE595" s="21" t="s">
        <v>978</v>
      </c>
      <c r="AI595" s="22"/>
    </row>
    <row r="596" spans="1:35" ht="15" x14ac:dyDescent="0.25">
      <c r="A596" s="19"/>
      <c r="B596" s="10" t="str">
        <f t="shared" si="23"/>
        <v>HTT201</v>
      </c>
      <c r="C596" s="93" t="s">
        <v>1217</v>
      </c>
      <c r="D596" s="7" t="s">
        <v>911</v>
      </c>
      <c r="E596" s="99">
        <v>201</v>
      </c>
      <c r="F596" s="60" t="s">
        <v>378</v>
      </c>
      <c r="G596" s="7" t="s">
        <v>1852</v>
      </c>
      <c r="H596" s="83"/>
      <c r="I596" s="84" t="s">
        <v>6</v>
      </c>
      <c r="J596" s="11" t="s">
        <v>6</v>
      </c>
      <c r="K596" s="12" t="s">
        <v>6</v>
      </c>
      <c r="L596" s="42" t="s">
        <v>6</v>
      </c>
      <c r="M596" s="128" t="s">
        <v>6</v>
      </c>
      <c r="O596" s="125"/>
      <c r="P596" s="19" t="s">
        <v>1349</v>
      </c>
      <c r="Q596" s="69" t="s">
        <v>1384</v>
      </c>
      <c r="R596" s="67">
        <v>44607</v>
      </c>
      <c r="S596" s="56">
        <v>2</v>
      </c>
      <c r="T596" s="20">
        <v>2</v>
      </c>
      <c r="U596" s="20">
        <v>0</v>
      </c>
      <c r="V596" s="20">
        <v>1</v>
      </c>
      <c r="W596" s="57">
        <v>1</v>
      </c>
      <c r="X596" s="76">
        <v>12</v>
      </c>
      <c r="Y596" s="77">
        <f t="shared" si="22"/>
        <v>0</v>
      </c>
      <c r="AC596" s="21" t="s">
        <v>978</v>
      </c>
      <c r="AE596" s="21" t="s">
        <v>978</v>
      </c>
      <c r="AI596" s="22"/>
    </row>
    <row r="597" spans="1:35" ht="26.25" x14ac:dyDescent="0.25">
      <c r="A597" s="19"/>
      <c r="B597" s="10" t="str">
        <f t="shared" si="23"/>
        <v>HTT202</v>
      </c>
      <c r="C597" s="93" t="s">
        <v>1217</v>
      </c>
      <c r="D597" s="7" t="s">
        <v>911</v>
      </c>
      <c r="E597" s="99">
        <v>202</v>
      </c>
      <c r="F597" s="60" t="s">
        <v>379</v>
      </c>
      <c r="G597" s="7" t="s">
        <v>1852</v>
      </c>
      <c r="H597" s="83"/>
      <c r="I597" s="84" t="s">
        <v>6</v>
      </c>
      <c r="J597" s="11"/>
      <c r="K597" s="12"/>
      <c r="L597" s="42"/>
      <c r="M597" s="128"/>
      <c r="O597" s="125" t="s">
        <v>1379</v>
      </c>
      <c r="P597" s="19" t="s">
        <v>1349</v>
      </c>
      <c r="Q597" s="69" t="s">
        <v>1384</v>
      </c>
      <c r="R597" s="67">
        <v>43313</v>
      </c>
      <c r="S597" s="56">
        <v>9</v>
      </c>
      <c r="T597" s="20">
        <v>1</v>
      </c>
      <c r="U597" s="20">
        <v>0</v>
      </c>
      <c r="V597" s="20">
        <v>24</v>
      </c>
      <c r="W597" s="57">
        <v>24</v>
      </c>
      <c r="X597" s="76">
        <v>12</v>
      </c>
      <c r="Y597" s="77">
        <f t="shared" ref="Y597:Y614" si="24">IF(AND(OR(D597="ENG",D597="EAP",D597="ESL",D597="MAT"),U597=0),X597,IF(AND(U597&gt;=0,U597&lt;=6),ROUNDUP(U597,0)*X597,IF(AND(U597&gt;0,U597&gt;6),6*X597)))</f>
        <v>0</v>
      </c>
      <c r="AC597" s="21" t="s">
        <v>993</v>
      </c>
      <c r="AD597" s="24">
        <v>99</v>
      </c>
      <c r="AE597" s="21" t="s">
        <v>978</v>
      </c>
      <c r="AI597" s="22" t="s">
        <v>1829</v>
      </c>
    </row>
    <row r="598" spans="1:35" ht="15" x14ac:dyDescent="0.25">
      <c r="A598" s="19"/>
      <c r="B598" s="10" t="str">
        <f t="shared" si="23"/>
        <v>HTT211</v>
      </c>
      <c r="C598" s="93" t="s">
        <v>1217</v>
      </c>
      <c r="D598" s="7" t="s">
        <v>911</v>
      </c>
      <c r="E598" s="99">
        <v>211</v>
      </c>
      <c r="F598" s="60" t="s">
        <v>380</v>
      </c>
      <c r="G598" s="7" t="s">
        <v>1852</v>
      </c>
      <c r="H598" s="83"/>
      <c r="I598" s="84" t="s">
        <v>6</v>
      </c>
      <c r="J598" s="11" t="s">
        <v>6</v>
      </c>
      <c r="K598" s="12" t="s">
        <v>6</v>
      </c>
      <c r="L598" s="42" t="s">
        <v>6</v>
      </c>
      <c r="M598" s="128" t="s">
        <v>6</v>
      </c>
      <c r="O598" s="125"/>
      <c r="P598" s="19" t="s">
        <v>1349</v>
      </c>
      <c r="Q598" s="69" t="s">
        <v>1384</v>
      </c>
      <c r="R598" s="67">
        <v>44607</v>
      </c>
      <c r="S598" s="56">
        <v>3</v>
      </c>
      <c r="T598" s="20">
        <v>2</v>
      </c>
      <c r="U598" s="20">
        <v>4</v>
      </c>
      <c r="V598" s="20">
        <v>0</v>
      </c>
      <c r="W598" s="57">
        <v>4</v>
      </c>
      <c r="X598" s="76">
        <v>12</v>
      </c>
      <c r="Y598" s="77">
        <f t="shared" si="24"/>
        <v>48</v>
      </c>
      <c r="Z598" s="26">
        <v>18</v>
      </c>
      <c r="AB598" s="7">
        <v>10</v>
      </c>
      <c r="AC598" s="21" t="s">
        <v>978</v>
      </c>
      <c r="AE598" s="21" t="s">
        <v>978</v>
      </c>
      <c r="AI598" s="22"/>
    </row>
    <row r="599" spans="1:35" ht="15" x14ac:dyDescent="0.25">
      <c r="A599" s="19"/>
      <c r="B599" s="10" t="str">
        <f t="shared" si="23"/>
        <v>HTT212</v>
      </c>
      <c r="C599" s="93" t="s">
        <v>1217</v>
      </c>
      <c r="D599" s="7" t="s">
        <v>911</v>
      </c>
      <c r="E599" s="99">
        <v>212</v>
      </c>
      <c r="F599" s="60" t="s">
        <v>381</v>
      </c>
      <c r="G599" s="7" t="s">
        <v>1852</v>
      </c>
      <c r="H599" s="83"/>
      <c r="I599" s="84" t="s">
        <v>6</v>
      </c>
      <c r="J599" s="11" t="s">
        <v>6</v>
      </c>
      <c r="K599" s="12" t="s">
        <v>6</v>
      </c>
      <c r="L599" s="42" t="s">
        <v>6</v>
      </c>
      <c r="M599" s="128" t="s">
        <v>6</v>
      </c>
      <c r="O599" s="125"/>
      <c r="P599" s="19" t="s">
        <v>1349</v>
      </c>
      <c r="Q599" s="69" t="s">
        <v>1384</v>
      </c>
      <c r="R599" s="67">
        <v>44607</v>
      </c>
      <c r="S599" s="56">
        <v>3</v>
      </c>
      <c r="T599" s="20">
        <v>2</v>
      </c>
      <c r="U599" s="20">
        <v>3</v>
      </c>
      <c r="V599" s="20">
        <v>0</v>
      </c>
      <c r="W599" s="57">
        <v>3</v>
      </c>
      <c r="X599" s="76">
        <v>12</v>
      </c>
      <c r="Y599" s="77">
        <f t="shared" si="24"/>
        <v>36</v>
      </c>
      <c r="AC599" s="21" t="s">
        <v>978</v>
      </c>
      <c r="AE599" s="21" t="s">
        <v>978</v>
      </c>
      <c r="AI599" s="22"/>
    </row>
    <row r="600" spans="1:35" ht="15" x14ac:dyDescent="0.25">
      <c r="A600" s="19"/>
      <c r="B600" s="10" t="str">
        <f t="shared" si="23"/>
        <v>HTT220</v>
      </c>
      <c r="C600" s="93" t="s">
        <v>1217</v>
      </c>
      <c r="D600" s="7" t="s">
        <v>911</v>
      </c>
      <c r="E600" s="99">
        <v>220</v>
      </c>
      <c r="F600" s="60" t="s">
        <v>382</v>
      </c>
      <c r="G600" s="7" t="s">
        <v>1852</v>
      </c>
      <c r="H600" s="83"/>
      <c r="I600" s="84" t="s">
        <v>6</v>
      </c>
      <c r="J600" s="11" t="s">
        <v>6</v>
      </c>
      <c r="K600" s="12" t="s">
        <v>6</v>
      </c>
      <c r="L600" s="42" t="s">
        <v>6</v>
      </c>
      <c r="M600" s="128" t="s">
        <v>6</v>
      </c>
      <c r="O600" s="125"/>
      <c r="P600" s="19" t="s">
        <v>1349</v>
      </c>
      <c r="Q600" s="69" t="s">
        <v>1384</v>
      </c>
      <c r="R600" s="67">
        <v>44544</v>
      </c>
      <c r="S600" s="56">
        <v>3</v>
      </c>
      <c r="T600" s="20">
        <v>2</v>
      </c>
      <c r="U600" s="20">
        <v>3</v>
      </c>
      <c r="V600" s="20">
        <v>0</v>
      </c>
      <c r="W600" s="57">
        <v>3</v>
      </c>
      <c r="X600" s="76">
        <v>12</v>
      </c>
      <c r="Y600" s="77">
        <f t="shared" si="24"/>
        <v>36</v>
      </c>
      <c r="AC600" s="21" t="s">
        <v>978</v>
      </c>
      <c r="AE600" s="21" t="s">
        <v>978</v>
      </c>
      <c r="AI600" s="22"/>
    </row>
    <row r="601" spans="1:35" ht="15" x14ac:dyDescent="0.25">
      <c r="A601" s="19"/>
      <c r="B601" s="10" t="str">
        <f t="shared" si="23"/>
        <v>HTT221</v>
      </c>
      <c r="C601" s="93" t="s">
        <v>1217</v>
      </c>
      <c r="D601" s="7" t="s">
        <v>911</v>
      </c>
      <c r="E601" s="99">
        <v>221</v>
      </c>
      <c r="F601" s="60" t="s">
        <v>383</v>
      </c>
      <c r="G601" s="7" t="s">
        <v>1852</v>
      </c>
      <c r="H601" s="83"/>
      <c r="I601" s="84" t="s">
        <v>6</v>
      </c>
      <c r="J601" s="11" t="s">
        <v>6</v>
      </c>
      <c r="K601" s="12" t="s">
        <v>6</v>
      </c>
      <c r="L601" s="42" t="s">
        <v>6</v>
      </c>
      <c r="M601" s="128" t="s">
        <v>6</v>
      </c>
      <c r="O601" s="125"/>
      <c r="P601" s="19" t="s">
        <v>1349</v>
      </c>
      <c r="Q601" s="69" t="s">
        <v>1384</v>
      </c>
      <c r="R601" s="67">
        <v>44544</v>
      </c>
      <c r="S601" s="56">
        <v>3</v>
      </c>
      <c r="T601" s="20">
        <v>2</v>
      </c>
      <c r="U601" s="20">
        <v>4</v>
      </c>
      <c r="V601" s="20">
        <v>0</v>
      </c>
      <c r="W601" s="57">
        <v>4</v>
      </c>
      <c r="X601" s="76">
        <v>12</v>
      </c>
      <c r="Y601" s="77">
        <f t="shared" si="24"/>
        <v>48</v>
      </c>
      <c r="AE601" s="21" t="s">
        <v>978</v>
      </c>
      <c r="AI601" s="22"/>
    </row>
    <row r="602" spans="1:35" ht="15" x14ac:dyDescent="0.25">
      <c r="A602" s="19"/>
      <c r="B602" s="10" t="str">
        <f t="shared" si="23"/>
        <v>HTT289</v>
      </c>
      <c r="C602" s="93" t="s">
        <v>1217</v>
      </c>
      <c r="D602" s="7" t="s">
        <v>911</v>
      </c>
      <c r="E602" s="99">
        <v>289</v>
      </c>
      <c r="F602" s="60" t="s">
        <v>9</v>
      </c>
      <c r="G602" s="7" t="s">
        <v>1853</v>
      </c>
      <c r="H602" s="83"/>
      <c r="I602" s="84" t="s">
        <v>6</v>
      </c>
      <c r="J602" s="11"/>
      <c r="K602" s="12"/>
      <c r="L602" s="42"/>
      <c r="M602" s="128"/>
      <c r="O602" s="125"/>
      <c r="P602" s="19"/>
      <c r="Q602" s="69"/>
      <c r="S602" s="56">
        <v>3</v>
      </c>
      <c r="T602" s="20">
        <v>0</v>
      </c>
      <c r="U602" s="20">
        <v>0</v>
      </c>
      <c r="V602" s="20"/>
      <c r="W602" s="57">
        <v>0</v>
      </c>
      <c r="X602" s="76">
        <v>12</v>
      </c>
      <c r="Y602" s="77">
        <f t="shared" si="24"/>
        <v>0</v>
      </c>
      <c r="AI602" s="22"/>
    </row>
    <row r="603" spans="1:35" ht="15" x14ac:dyDescent="0.25">
      <c r="A603" s="19"/>
      <c r="B603" s="7"/>
      <c r="C603" s="93" t="s">
        <v>1218</v>
      </c>
      <c r="D603" s="7" t="s">
        <v>912</v>
      </c>
      <c r="E603" s="99" t="s">
        <v>1414</v>
      </c>
      <c r="F603" s="60" t="s">
        <v>1415</v>
      </c>
      <c r="G603" s="7" t="s">
        <v>1853</v>
      </c>
      <c r="H603" s="83"/>
      <c r="I603" s="84"/>
      <c r="J603" s="11" t="s">
        <v>6</v>
      </c>
      <c r="K603" s="12" t="s">
        <v>6</v>
      </c>
      <c r="L603" s="42"/>
      <c r="M603" s="128"/>
      <c r="O603" s="125"/>
      <c r="P603" s="19" t="s">
        <v>747</v>
      </c>
      <c r="Q603" s="69" t="s">
        <v>1349</v>
      </c>
      <c r="S603" s="56">
        <v>0</v>
      </c>
      <c r="T603" s="20">
        <v>0</v>
      </c>
      <c r="U603" s="20">
        <v>0</v>
      </c>
      <c r="V603" s="20">
        <v>0</v>
      </c>
      <c r="W603" s="57">
        <v>0</v>
      </c>
      <c r="X603" s="76">
        <v>12</v>
      </c>
      <c r="Y603" s="77">
        <f t="shared" si="24"/>
        <v>0</v>
      </c>
      <c r="AC603" s="21"/>
      <c r="AE603" s="21"/>
      <c r="AI603" s="22"/>
    </row>
    <row r="604" spans="1:35" ht="15" x14ac:dyDescent="0.25">
      <c r="A604" s="19"/>
      <c r="B604" s="10" t="str">
        <f t="shared" ref="B604:B614" si="25">CONCATENATE(D604,E604)</f>
        <v>IDT G10</v>
      </c>
      <c r="C604" s="104" t="s">
        <v>1218</v>
      </c>
      <c r="D604" s="7" t="s">
        <v>1118</v>
      </c>
      <c r="E604" s="99" t="s">
        <v>1119</v>
      </c>
      <c r="F604" s="60" t="s">
        <v>1120</v>
      </c>
      <c r="G604" s="7" t="s">
        <v>1853</v>
      </c>
      <c r="H604" s="83"/>
      <c r="I604" s="84" t="s">
        <v>6</v>
      </c>
      <c r="J604" s="11" t="s">
        <v>6</v>
      </c>
      <c r="K604" s="12" t="s">
        <v>6</v>
      </c>
      <c r="L604" s="42"/>
      <c r="M604" s="128"/>
      <c r="O604" s="125"/>
      <c r="P604" s="19" t="s">
        <v>1416</v>
      </c>
      <c r="Q604" s="69" t="s">
        <v>1614</v>
      </c>
      <c r="R604" s="67">
        <v>45396</v>
      </c>
      <c r="S604" s="56">
        <v>3</v>
      </c>
      <c r="T604" s="20">
        <v>3</v>
      </c>
      <c r="U604" s="20">
        <v>0</v>
      </c>
      <c r="V604" s="20"/>
      <c r="W604" s="57">
        <v>0</v>
      </c>
      <c r="X604" s="76">
        <v>12</v>
      </c>
      <c r="Y604" s="77">
        <f t="shared" si="24"/>
        <v>0</v>
      </c>
      <c r="AC604" s="21"/>
      <c r="AE604" s="21"/>
      <c r="AI604" s="22"/>
    </row>
    <row r="605" spans="1:35" ht="15" x14ac:dyDescent="0.25">
      <c r="A605" s="19"/>
      <c r="B605" s="10" t="str">
        <f t="shared" si="25"/>
        <v>IDTG15</v>
      </c>
      <c r="C605" s="104" t="s">
        <v>1218</v>
      </c>
      <c r="D605" s="7" t="s">
        <v>912</v>
      </c>
      <c r="E605" s="99" t="s">
        <v>1135</v>
      </c>
      <c r="F605" s="60" t="s">
        <v>1661</v>
      </c>
      <c r="G605" s="7" t="s">
        <v>1853</v>
      </c>
      <c r="H605" s="83"/>
      <c r="I605" s="84" t="s">
        <v>6</v>
      </c>
      <c r="J605" s="11" t="s">
        <v>594</v>
      </c>
      <c r="K605" s="12" t="s">
        <v>594</v>
      </c>
      <c r="L605" s="42" t="s">
        <v>6</v>
      </c>
      <c r="M605" s="128" t="s">
        <v>6</v>
      </c>
      <c r="O605" s="125"/>
      <c r="P605" s="19" t="s">
        <v>1492</v>
      </c>
      <c r="Q605" s="69" t="s">
        <v>1617</v>
      </c>
      <c r="R605" s="67">
        <v>45894</v>
      </c>
      <c r="S605" s="56">
        <v>3</v>
      </c>
      <c r="T605" s="20">
        <v>3</v>
      </c>
      <c r="U605" s="20">
        <v>0</v>
      </c>
      <c r="V605" s="20">
        <v>0</v>
      </c>
      <c r="W605" s="57">
        <v>0</v>
      </c>
      <c r="X605" s="76">
        <v>12</v>
      </c>
      <c r="Y605" s="77">
        <f t="shared" si="24"/>
        <v>0</v>
      </c>
      <c r="AC605" s="21"/>
      <c r="AE605" s="21"/>
      <c r="AI605" s="22"/>
    </row>
    <row r="606" spans="1:35" ht="15" x14ac:dyDescent="0.25">
      <c r="A606" s="19"/>
      <c r="B606" s="10" t="str">
        <f t="shared" si="25"/>
        <v>IDTG16</v>
      </c>
      <c r="C606" s="104" t="s">
        <v>1218</v>
      </c>
      <c r="D606" s="7" t="s">
        <v>912</v>
      </c>
      <c r="E606" s="99" t="s">
        <v>1136</v>
      </c>
      <c r="F606" s="60" t="s">
        <v>1137</v>
      </c>
      <c r="G606" s="7" t="s">
        <v>1853</v>
      </c>
      <c r="H606" s="83"/>
      <c r="I606" s="84" t="s">
        <v>6</v>
      </c>
      <c r="J606" s="11" t="s">
        <v>6</v>
      </c>
      <c r="K606" s="12" t="s">
        <v>6</v>
      </c>
      <c r="L606" s="42" t="s">
        <v>6</v>
      </c>
      <c r="M606" s="128"/>
      <c r="O606" s="125"/>
      <c r="P606" s="19" t="s">
        <v>673</v>
      </c>
      <c r="Q606" s="69" t="s">
        <v>1130</v>
      </c>
      <c r="R606" s="67">
        <v>42963</v>
      </c>
      <c r="S606" s="56">
        <v>2</v>
      </c>
      <c r="T606" s="20">
        <v>2</v>
      </c>
      <c r="U606" s="20">
        <v>0</v>
      </c>
      <c r="V606" s="20">
        <v>0</v>
      </c>
      <c r="W606" s="57">
        <v>0</v>
      </c>
      <c r="X606" s="76">
        <v>12</v>
      </c>
      <c r="Y606" s="77">
        <f t="shared" si="24"/>
        <v>0</v>
      </c>
      <c r="AC606" s="21"/>
      <c r="AE606" s="21"/>
      <c r="AI606" s="22"/>
    </row>
    <row r="607" spans="1:35" ht="15" x14ac:dyDescent="0.25">
      <c r="A607" s="19"/>
      <c r="B607" s="10" t="str">
        <f t="shared" si="25"/>
        <v>IDTG19</v>
      </c>
      <c r="C607" s="104" t="s">
        <v>1218</v>
      </c>
      <c r="D607" s="7" t="s">
        <v>912</v>
      </c>
      <c r="E607" s="99" t="s">
        <v>1142</v>
      </c>
      <c r="F607" s="60" t="s">
        <v>1759</v>
      </c>
      <c r="G607" s="7" t="s">
        <v>1853</v>
      </c>
      <c r="H607" s="83"/>
      <c r="I607" s="84" t="s">
        <v>6</v>
      </c>
      <c r="J607" s="11" t="s">
        <v>6</v>
      </c>
      <c r="K607" s="12" t="s">
        <v>6</v>
      </c>
      <c r="L607" s="42" t="s">
        <v>6</v>
      </c>
      <c r="M607" s="128"/>
      <c r="O607" s="125"/>
      <c r="P607" s="19" t="s">
        <v>1384</v>
      </c>
      <c r="Q607" s="69" t="s">
        <v>1633</v>
      </c>
      <c r="R607" s="67">
        <v>45720</v>
      </c>
      <c r="S607" s="56">
        <v>3</v>
      </c>
      <c r="T607" s="20">
        <v>3</v>
      </c>
      <c r="U607" s="20">
        <v>0</v>
      </c>
      <c r="V607" s="20">
        <v>0</v>
      </c>
      <c r="W607" s="57">
        <v>0</v>
      </c>
      <c r="X607" s="76">
        <v>12</v>
      </c>
      <c r="Y607" s="77">
        <f t="shared" si="24"/>
        <v>0</v>
      </c>
      <c r="AC607" s="21"/>
      <c r="AE607" s="21"/>
      <c r="AI607" s="22"/>
    </row>
    <row r="608" spans="1:35" ht="15" x14ac:dyDescent="0.25">
      <c r="A608" s="19"/>
      <c r="B608" s="10" t="str">
        <f t="shared" si="25"/>
        <v>IDTG20</v>
      </c>
      <c r="C608" s="104" t="s">
        <v>1218</v>
      </c>
      <c r="D608" s="7" t="s">
        <v>912</v>
      </c>
      <c r="E608" s="99" t="s">
        <v>1121</v>
      </c>
      <c r="F608" s="60" t="s">
        <v>1798</v>
      </c>
      <c r="G608" s="7" t="s">
        <v>1853</v>
      </c>
      <c r="H608" s="83"/>
      <c r="I608" s="84" t="s">
        <v>6</v>
      </c>
      <c r="J608" s="11" t="s">
        <v>6</v>
      </c>
      <c r="K608" s="12" t="s">
        <v>6</v>
      </c>
      <c r="L608" s="42"/>
      <c r="M608" s="128"/>
      <c r="O608" s="125"/>
      <c r="P608" s="19" t="s">
        <v>1384</v>
      </c>
      <c r="Q608" s="69" t="s">
        <v>1633</v>
      </c>
      <c r="R608" s="67">
        <v>45894</v>
      </c>
      <c r="S608" s="56">
        <v>3</v>
      </c>
      <c r="T608" s="20">
        <v>3</v>
      </c>
      <c r="U608" s="20">
        <v>0</v>
      </c>
      <c r="V608" s="20"/>
      <c r="W608" s="57">
        <v>0</v>
      </c>
      <c r="X608" s="76">
        <v>12</v>
      </c>
      <c r="Y608" s="77">
        <f t="shared" si="24"/>
        <v>0</v>
      </c>
      <c r="AC608" s="21"/>
      <c r="AE608" s="21"/>
      <c r="AI608" s="22"/>
    </row>
    <row r="609" spans="1:35" ht="15" x14ac:dyDescent="0.25">
      <c r="A609" s="19"/>
      <c r="B609" s="10" t="str">
        <f t="shared" si="25"/>
        <v>IDTG25</v>
      </c>
      <c r="C609" s="104" t="s">
        <v>1218</v>
      </c>
      <c r="D609" s="7" t="s">
        <v>912</v>
      </c>
      <c r="E609" s="99" t="s">
        <v>1143</v>
      </c>
      <c r="F609" s="7" t="s">
        <v>1599</v>
      </c>
      <c r="G609" s="7" t="s">
        <v>1853</v>
      </c>
      <c r="H609" s="83"/>
      <c r="I609" s="84" t="s">
        <v>6</v>
      </c>
      <c r="J609" s="11" t="s">
        <v>6</v>
      </c>
      <c r="K609" s="12" t="s">
        <v>6</v>
      </c>
      <c r="L609" s="42" t="s">
        <v>6</v>
      </c>
      <c r="M609" s="128"/>
      <c r="O609" s="125"/>
      <c r="P609" s="19" t="s">
        <v>1389</v>
      </c>
      <c r="Q609" s="69" t="s">
        <v>1523</v>
      </c>
      <c r="R609" s="67">
        <v>45145</v>
      </c>
      <c r="S609" s="56">
        <v>2</v>
      </c>
      <c r="T609" s="20">
        <v>2</v>
      </c>
      <c r="U609" s="20">
        <v>0</v>
      </c>
      <c r="V609" s="20">
        <v>0</v>
      </c>
      <c r="W609" s="57">
        <v>0</v>
      </c>
      <c r="X609" s="76">
        <v>12</v>
      </c>
      <c r="Y609" s="77">
        <f t="shared" si="24"/>
        <v>0</v>
      </c>
      <c r="AC609" s="21"/>
      <c r="AE609" s="21"/>
      <c r="AI609" s="22"/>
    </row>
    <row r="610" spans="1:35" ht="15" x14ac:dyDescent="0.25">
      <c r="A610" s="19"/>
      <c r="B610" s="10" t="str">
        <f t="shared" si="25"/>
        <v>IDTG32</v>
      </c>
      <c r="C610" s="104" t="s">
        <v>1218</v>
      </c>
      <c r="D610" s="7" t="s">
        <v>912</v>
      </c>
      <c r="E610" s="99" t="s">
        <v>818</v>
      </c>
      <c r="F610" s="60" t="s">
        <v>1134</v>
      </c>
      <c r="G610" s="7" t="s">
        <v>1853</v>
      </c>
      <c r="H610" s="83"/>
      <c r="I610" s="84" t="s">
        <v>6</v>
      </c>
      <c r="J610" s="11" t="s">
        <v>6</v>
      </c>
      <c r="K610" s="12" t="s">
        <v>6</v>
      </c>
      <c r="L610" s="42"/>
      <c r="M610" s="128"/>
      <c r="O610" s="125"/>
      <c r="P610" s="19" t="s">
        <v>600</v>
      </c>
      <c r="Q610" s="69" t="s">
        <v>621</v>
      </c>
      <c r="S610" s="56">
        <v>2</v>
      </c>
      <c r="T610" s="20">
        <v>2</v>
      </c>
      <c r="U610" s="20">
        <v>0</v>
      </c>
      <c r="V610" s="20"/>
      <c r="W610" s="57">
        <v>0</v>
      </c>
      <c r="X610" s="76">
        <v>12</v>
      </c>
      <c r="Y610" s="77">
        <f t="shared" si="24"/>
        <v>0</v>
      </c>
      <c r="AC610" s="21" t="s">
        <v>978</v>
      </c>
      <c r="AE610" s="21" t="s">
        <v>978</v>
      </c>
      <c r="AI610" s="22"/>
    </row>
    <row r="611" spans="1:35" ht="15" x14ac:dyDescent="0.25">
      <c r="A611" s="19"/>
      <c r="B611" s="10" t="str">
        <f t="shared" si="25"/>
        <v>IDTG40</v>
      </c>
      <c r="C611" s="104" t="s">
        <v>1218</v>
      </c>
      <c r="D611" s="7" t="s">
        <v>912</v>
      </c>
      <c r="E611" s="99" t="s">
        <v>1462</v>
      </c>
      <c r="F611" s="60" t="s">
        <v>1799</v>
      </c>
      <c r="G611" s="7" t="s">
        <v>1853</v>
      </c>
      <c r="H611" s="83"/>
      <c r="I611" s="84" t="s">
        <v>6</v>
      </c>
      <c r="J611" s="11" t="s">
        <v>6</v>
      </c>
      <c r="K611" s="12" t="s">
        <v>6</v>
      </c>
      <c r="L611" s="42" t="s">
        <v>6</v>
      </c>
      <c r="M611" s="128"/>
      <c r="O611" s="125"/>
      <c r="P611" s="19" t="s">
        <v>1384</v>
      </c>
      <c r="Q611" s="69" t="s">
        <v>1633</v>
      </c>
      <c r="R611" s="67">
        <v>45894</v>
      </c>
      <c r="S611" s="56">
        <v>2</v>
      </c>
      <c r="T611" s="20">
        <v>2</v>
      </c>
      <c r="U611" s="20">
        <v>0</v>
      </c>
      <c r="V611" s="20"/>
      <c r="W611" s="57">
        <v>0</v>
      </c>
      <c r="X611" s="76">
        <v>12</v>
      </c>
      <c r="Y611" s="77">
        <f t="shared" si="24"/>
        <v>0</v>
      </c>
      <c r="AC611" s="21"/>
      <c r="AE611" s="21"/>
      <c r="AI611" s="22"/>
    </row>
    <row r="612" spans="1:35" ht="15" x14ac:dyDescent="0.25">
      <c r="A612" s="19"/>
      <c r="B612" s="10" t="str">
        <f t="shared" si="25"/>
        <v>IDTG42</v>
      </c>
      <c r="C612" s="104" t="s">
        <v>1218</v>
      </c>
      <c r="D612" s="7" t="s">
        <v>912</v>
      </c>
      <c r="E612" s="99" t="s">
        <v>819</v>
      </c>
      <c r="F612" s="60" t="s">
        <v>666</v>
      </c>
      <c r="G612" s="7" t="s">
        <v>1853</v>
      </c>
      <c r="H612" s="83"/>
      <c r="I612" s="84" t="s">
        <v>6</v>
      </c>
      <c r="J612" s="11" t="s">
        <v>6</v>
      </c>
      <c r="K612" s="12" t="s">
        <v>6</v>
      </c>
      <c r="L612" s="42"/>
      <c r="M612" s="128"/>
      <c r="O612" s="125"/>
      <c r="P612" s="19" t="s">
        <v>612</v>
      </c>
      <c r="Q612" s="69" t="s">
        <v>695</v>
      </c>
      <c r="S612" s="56">
        <v>2</v>
      </c>
      <c r="T612" s="20">
        <v>2</v>
      </c>
      <c r="U612" s="20">
        <v>0</v>
      </c>
      <c r="V612" s="20"/>
      <c r="W612" s="57">
        <v>0</v>
      </c>
      <c r="X612" s="76">
        <v>12</v>
      </c>
      <c r="Y612" s="77">
        <f t="shared" si="24"/>
        <v>0</v>
      </c>
      <c r="AC612" s="21" t="s">
        <v>978</v>
      </c>
      <c r="AE612" s="21" t="s">
        <v>978</v>
      </c>
      <c r="AI612" s="22"/>
    </row>
    <row r="613" spans="1:35" ht="15" x14ac:dyDescent="0.25">
      <c r="A613" s="19"/>
      <c r="B613" s="10" t="str">
        <f t="shared" si="25"/>
        <v>IDTG63</v>
      </c>
      <c r="C613" s="104" t="s">
        <v>1218</v>
      </c>
      <c r="D613" s="7" t="s">
        <v>912</v>
      </c>
      <c r="E613" s="99" t="s">
        <v>820</v>
      </c>
      <c r="F613" s="60" t="s">
        <v>384</v>
      </c>
      <c r="G613" s="7" t="s">
        <v>1853</v>
      </c>
      <c r="H613" s="83"/>
      <c r="I613" s="84" t="s">
        <v>6</v>
      </c>
      <c r="J613" s="11" t="s">
        <v>6</v>
      </c>
      <c r="K613" s="12"/>
      <c r="L613" s="42"/>
      <c r="M613" s="128"/>
      <c r="O613" s="125"/>
      <c r="P613" s="19" t="s">
        <v>601</v>
      </c>
      <c r="Q613" s="69" t="s">
        <v>602</v>
      </c>
      <c r="S613" s="56">
        <v>1</v>
      </c>
      <c r="T613" s="20">
        <v>1</v>
      </c>
      <c r="U613" s="20">
        <v>0</v>
      </c>
      <c r="V613" s="20"/>
      <c r="W613" s="57">
        <v>0</v>
      </c>
      <c r="X613" s="76">
        <v>12</v>
      </c>
      <c r="Y613" s="77">
        <f t="shared" si="24"/>
        <v>0</v>
      </c>
      <c r="AC613" s="21" t="s">
        <v>978</v>
      </c>
      <c r="AE613" s="21" t="s">
        <v>978</v>
      </c>
      <c r="AI613" s="22"/>
    </row>
    <row r="614" spans="1:35" ht="15" x14ac:dyDescent="0.25">
      <c r="A614" s="19"/>
      <c r="B614" s="10" t="str">
        <f t="shared" si="25"/>
        <v>IDTG81</v>
      </c>
      <c r="C614" s="104" t="s">
        <v>1218</v>
      </c>
      <c r="D614" s="7" t="s">
        <v>912</v>
      </c>
      <c r="E614" s="99" t="s">
        <v>1305</v>
      </c>
      <c r="F614" s="60" t="s">
        <v>1306</v>
      </c>
      <c r="G614" s="7" t="s">
        <v>1853</v>
      </c>
      <c r="H614" s="83"/>
      <c r="I614" s="84" t="s">
        <v>6</v>
      </c>
      <c r="J614" s="11"/>
      <c r="K614" s="12"/>
      <c r="L614" s="42"/>
      <c r="M614" s="128"/>
      <c r="O614" s="125"/>
      <c r="P614" s="19" t="s">
        <v>695</v>
      </c>
      <c r="Q614" s="69" t="s">
        <v>1304</v>
      </c>
      <c r="R614" s="67">
        <v>43153</v>
      </c>
      <c r="S614" s="56">
        <v>1</v>
      </c>
      <c r="T614" s="20">
        <v>1</v>
      </c>
      <c r="U614" s="20">
        <v>0</v>
      </c>
      <c r="V614" s="20">
        <v>0</v>
      </c>
      <c r="W614" s="57">
        <v>0</v>
      </c>
      <c r="X614" s="76">
        <v>12</v>
      </c>
      <c r="Y614" s="77">
        <f t="shared" si="24"/>
        <v>0</v>
      </c>
      <c r="AC614" s="21"/>
      <c r="AE614" s="21"/>
      <c r="AI614" s="22"/>
    </row>
    <row r="615" spans="1:35" ht="15" x14ac:dyDescent="0.25">
      <c r="A615" s="19"/>
      <c r="B615" s="7"/>
      <c r="C615" s="104" t="s">
        <v>1218</v>
      </c>
      <c r="D615" s="7" t="s">
        <v>912</v>
      </c>
      <c r="E615" s="99" t="s">
        <v>1347</v>
      </c>
      <c r="F615" s="60" t="s">
        <v>1348</v>
      </c>
      <c r="G615" s="7" t="s">
        <v>1853</v>
      </c>
      <c r="H615" s="83"/>
      <c r="I615" s="112" t="s">
        <v>6</v>
      </c>
      <c r="J615" s="113"/>
      <c r="K615" s="113"/>
      <c r="L615" s="114"/>
      <c r="M615" s="128"/>
      <c r="O615" s="125"/>
      <c r="P615" s="19" t="s">
        <v>695</v>
      </c>
      <c r="Q615" s="69" t="s">
        <v>1304</v>
      </c>
      <c r="R615" s="67">
        <v>43264</v>
      </c>
      <c r="S615" s="56">
        <v>2</v>
      </c>
      <c r="T615" s="20">
        <v>2</v>
      </c>
      <c r="U615" s="20">
        <v>0</v>
      </c>
      <c r="V615" s="20"/>
      <c r="W615" s="57">
        <v>0</v>
      </c>
      <c r="X615" s="76">
        <v>12</v>
      </c>
      <c r="Y615" s="77">
        <v>0</v>
      </c>
      <c r="AC615" s="21"/>
      <c r="AE615" s="21"/>
      <c r="AI615" s="22"/>
    </row>
    <row r="616" spans="1:35" ht="15" x14ac:dyDescent="0.25">
      <c r="A616" s="19"/>
      <c r="B616" s="10" t="str">
        <f t="shared" ref="B616:B680" si="26">CONCATENATE(D616,E616)</f>
        <v>IDTG87</v>
      </c>
      <c r="C616" s="104" t="s">
        <v>1218</v>
      </c>
      <c r="D616" s="7" t="s">
        <v>912</v>
      </c>
      <c r="E616" s="99" t="s">
        <v>821</v>
      </c>
      <c r="F616" s="60" t="s">
        <v>744</v>
      </c>
      <c r="G616" s="7" t="s">
        <v>1853</v>
      </c>
      <c r="H616" s="83"/>
      <c r="I616" s="84" t="s">
        <v>6</v>
      </c>
      <c r="J616" s="11" t="s">
        <v>6</v>
      </c>
      <c r="K616" s="12" t="s">
        <v>6</v>
      </c>
      <c r="L616" s="42" t="s">
        <v>6</v>
      </c>
      <c r="M616" s="128"/>
      <c r="O616" s="125"/>
      <c r="P616" s="19" t="s">
        <v>604</v>
      </c>
      <c r="Q616" s="69" t="s">
        <v>723</v>
      </c>
      <c r="S616" s="56">
        <v>2</v>
      </c>
      <c r="T616" s="20">
        <v>2</v>
      </c>
      <c r="U616" s="20">
        <v>0</v>
      </c>
      <c r="V616" s="20">
        <v>0</v>
      </c>
      <c r="W616" s="57">
        <v>0</v>
      </c>
      <c r="X616" s="76">
        <v>12</v>
      </c>
      <c r="Y616" s="77">
        <f t="shared" ref="Y616:Y644" si="27">IF(AND(OR(D616="ENG",D616="EAP",D616="ESL",D616="MAT"),U616=0),X616,IF(AND(U616&gt;=0,U616&lt;=6),ROUNDUP(U616,0)*X616,IF(AND(U616&gt;0,U616&gt;6),6*X616)))</f>
        <v>0</v>
      </c>
      <c r="AC616" s="21" t="s">
        <v>978</v>
      </c>
      <c r="AE616" s="21" t="s">
        <v>978</v>
      </c>
      <c r="AI616" s="22"/>
    </row>
    <row r="617" spans="1:35" ht="15" x14ac:dyDescent="0.25">
      <c r="A617" s="19"/>
      <c r="B617" s="10" t="str">
        <f t="shared" si="26"/>
        <v>IDTG91</v>
      </c>
      <c r="C617" s="104" t="s">
        <v>1218</v>
      </c>
      <c r="D617" s="7" t="s">
        <v>912</v>
      </c>
      <c r="E617" s="99" t="s">
        <v>822</v>
      </c>
      <c r="F617" s="60" t="s">
        <v>706</v>
      </c>
      <c r="G617" s="7" t="s">
        <v>1853</v>
      </c>
      <c r="H617" s="83"/>
      <c r="I617" s="84"/>
      <c r="J617" s="11" t="s">
        <v>6</v>
      </c>
      <c r="K617" s="12" t="s">
        <v>6</v>
      </c>
      <c r="L617" s="42"/>
      <c r="M617" s="128"/>
      <c r="O617" s="125"/>
      <c r="P617" s="19" t="s">
        <v>612</v>
      </c>
      <c r="Q617" s="69" t="s">
        <v>695</v>
      </c>
      <c r="S617" s="56">
        <v>1</v>
      </c>
      <c r="T617" s="20">
        <v>1</v>
      </c>
      <c r="U617" s="20">
        <v>0</v>
      </c>
      <c r="V617" s="20"/>
      <c r="W617" s="57">
        <v>0</v>
      </c>
      <c r="X617" s="76">
        <v>12</v>
      </c>
      <c r="Y617" s="77">
        <f t="shared" si="27"/>
        <v>0</v>
      </c>
      <c r="AC617" s="21" t="s">
        <v>978</v>
      </c>
      <c r="AE617" s="21" t="s">
        <v>978</v>
      </c>
      <c r="AI617" s="22"/>
    </row>
    <row r="618" spans="1:35" ht="15" x14ac:dyDescent="0.25">
      <c r="A618" s="19"/>
      <c r="B618" s="10" t="str">
        <f t="shared" si="26"/>
        <v>IDTG92</v>
      </c>
      <c r="C618" s="104" t="s">
        <v>1218</v>
      </c>
      <c r="D618" s="7" t="s">
        <v>912</v>
      </c>
      <c r="E618" s="99" t="s">
        <v>823</v>
      </c>
      <c r="F618" s="60" t="s">
        <v>781</v>
      </c>
      <c r="G618" s="7" t="s">
        <v>1853</v>
      </c>
      <c r="H618" s="83"/>
      <c r="I618" s="84" t="s">
        <v>6</v>
      </c>
      <c r="J618" s="11" t="s">
        <v>6</v>
      </c>
      <c r="K618" s="12" t="s">
        <v>6</v>
      </c>
      <c r="L618" s="42"/>
      <c r="M618" s="128"/>
      <c r="O618" s="125"/>
      <c r="P618" s="19" t="s">
        <v>596</v>
      </c>
      <c r="Q618" s="69" t="s">
        <v>747</v>
      </c>
      <c r="S618" s="59">
        <v>1</v>
      </c>
      <c r="T618" s="7">
        <v>1</v>
      </c>
      <c r="U618" s="7">
        <v>0</v>
      </c>
      <c r="V618" s="7">
        <v>0</v>
      </c>
      <c r="W618" s="60">
        <v>0</v>
      </c>
      <c r="X618" s="78">
        <v>12</v>
      </c>
      <c r="Y618" s="77">
        <f t="shared" si="27"/>
        <v>0</v>
      </c>
      <c r="AC618" s="21" t="s">
        <v>978</v>
      </c>
      <c r="AE618" s="21" t="s">
        <v>978</v>
      </c>
      <c r="AI618" s="22"/>
    </row>
    <row r="619" spans="1:35" ht="15" x14ac:dyDescent="0.25">
      <c r="A619" s="19"/>
      <c r="B619" s="10" t="str">
        <f t="shared" si="26"/>
        <v>IDTG99</v>
      </c>
      <c r="C619" s="104" t="s">
        <v>1218</v>
      </c>
      <c r="D619" s="7" t="s">
        <v>912</v>
      </c>
      <c r="E619" s="99" t="s">
        <v>824</v>
      </c>
      <c r="F619" s="60" t="s">
        <v>1618</v>
      </c>
      <c r="G619" s="7" t="s">
        <v>1853</v>
      </c>
      <c r="H619" s="83"/>
      <c r="I619" s="84" t="s">
        <v>6</v>
      </c>
      <c r="J619" s="11" t="s">
        <v>6</v>
      </c>
      <c r="K619" s="12"/>
      <c r="L619" s="42"/>
      <c r="M619" s="128"/>
      <c r="O619" s="125"/>
      <c r="P619" s="19" t="s">
        <v>1416</v>
      </c>
      <c r="Q619" s="69" t="s">
        <v>1614</v>
      </c>
      <c r="R619" s="67">
        <v>45364</v>
      </c>
      <c r="S619" s="56">
        <v>2</v>
      </c>
      <c r="T619" s="20">
        <v>2</v>
      </c>
      <c r="U619" s="20">
        <v>0</v>
      </c>
      <c r="V619" s="20"/>
      <c r="W619" s="57">
        <v>0</v>
      </c>
      <c r="X619" s="76">
        <v>12</v>
      </c>
      <c r="Y619" s="77">
        <f t="shared" si="27"/>
        <v>0</v>
      </c>
      <c r="AC619" s="21" t="s">
        <v>978</v>
      </c>
      <c r="AE619" s="21" t="s">
        <v>978</v>
      </c>
      <c r="AI619" s="22"/>
    </row>
    <row r="620" spans="1:35" s="40" customFormat="1" ht="15" x14ac:dyDescent="0.25">
      <c r="A620" s="196" t="s">
        <v>1644</v>
      </c>
      <c r="B620" s="40" t="str">
        <f t="shared" si="26"/>
        <v>IET209</v>
      </c>
      <c r="C620" s="197" t="s">
        <v>1207</v>
      </c>
      <c r="D620" s="40" t="s">
        <v>913</v>
      </c>
      <c r="E620" s="198">
        <v>209</v>
      </c>
      <c r="F620" s="199" t="s">
        <v>12</v>
      </c>
      <c r="G620" s="242" t="s">
        <v>1860</v>
      </c>
      <c r="H620" s="200"/>
      <c r="I620" s="92" t="s">
        <v>6</v>
      </c>
      <c r="J620" s="41"/>
      <c r="K620" s="41"/>
      <c r="L620" s="201"/>
      <c r="M620" s="202"/>
      <c r="N620" s="203"/>
      <c r="O620" s="204"/>
      <c r="P620" s="196" t="s">
        <v>1304</v>
      </c>
      <c r="Q620" s="205" t="s">
        <v>1416</v>
      </c>
      <c r="R620" s="206">
        <v>43991</v>
      </c>
      <c r="S620" s="207">
        <v>3</v>
      </c>
      <c r="T620" s="208">
        <v>2</v>
      </c>
      <c r="U620" s="208">
        <v>2</v>
      </c>
      <c r="V620" s="208"/>
      <c r="W620" s="209">
        <v>2</v>
      </c>
      <c r="X620" s="210">
        <v>12</v>
      </c>
      <c r="Y620" s="211">
        <f t="shared" si="27"/>
        <v>24</v>
      </c>
      <c r="AC620" s="214" t="s">
        <v>978</v>
      </c>
      <c r="AE620" s="214" t="s">
        <v>978</v>
      </c>
      <c r="AI620" s="212"/>
    </row>
    <row r="621" spans="1:35" ht="15" x14ac:dyDescent="0.25">
      <c r="B621" s="10" t="str">
        <f t="shared" si="26"/>
        <v>ITN101</v>
      </c>
      <c r="C621" s="102" t="s">
        <v>1192</v>
      </c>
      <c r="D621" s="7" t="s">
        <v>1314</v>
      </c>
      <c r="E621" s="99">
        <v>101</v>
      </c>
      <c r="F621" s="60" t="s">
        <v>1315</v>
      </c>
      <c r="G621" s="7" t="s">
        <v>1853</v>
      </c>
      <c r="H621" s="83"/>
      <c r="I621" s="84" t="s">
        <v>6</v>
      </c>
      <c r="J621" s="11" t="s">
        <v>6</v>
      </c>
      <c r="K621" s="12" t="s">
        <v>6</v>
      </c>
      <c r="L621" s="42" t="s">
        <v>6</v>
      </c>
      <c r="M621" s="128" t="s">
        <v>6</v>
      </c>
      <c r="O621" s="125"/>
      <c r="P621" s="19" t="s">
        <v>1389</v>
      </c>
      <c r="Q621" s="69" t="s">
        <v>1523</v>
      </c>
      <c r="R621" s="67">
        <v>45037</v>
      </c>
      <c r="S621" s="56">
        <v>3</v>
      </c>
      <c r="T621" s="20">
        <v>3</v>
      </c>
      <c r="U621" s="20">
        <v>0</v>
      </c>
      <c r="V621" s="20"/>
      <c r="W621" s="57">
        <v>0</v>
      </c>
      <c r="X621" s="80">
        <v>12</v>
      </c>
      <c r="Y621" s="77">
        <f t="shared" si="27"/>
        <v>0</v>
      </c>
      <c r="AC621" s="21"/>
      <c r="AE621" s="21"/>
      <c r="AI621" s="22"/>
    </row>
    <row r="622" spans="1:35" ht="15" x14ac:dyDescent="0.25">
      <c r="B622" s="10" t="str">
        <f t="shared" si="26"/>
        <v>ITN103</v>
      </c>
      <c r="C622" s="102" t="s">
        <v>1192</v>
      </c>
      <c r="D622" s="7" t="s">
        <v>1314</v>
      </c>
      <c r="E622" s="99">
        <v>103</v>
      </c>
      <c r="F622" s="60" t="s">
        <v>1316</v>
      </c>
      <c r="G622" s="7" t="s">
        <v>1853</v>
      </c>
      <c r="H622" s="83"/>
      <c r="I622" s="84" t="s">
        <v>6</v>
      </c>
      <c r="J622" s="11" t="s">
        <v>6</v>
      </c>
      <c r="K622" s="12" t="s">
        <v>6</v>
      </c>
      <c r="L622" s="42" t="s">
        <v>6</v>
      </c>
      <c r="M622" s="128" t="s">
        <v>6</v>
      </c>
      <c r="O622" s="125"/>
      <c r="P622" s="19" t="s">
        <v>1421</v>
      </c>
      <c r="Q622" s="69" t="s">
        <v>1533</v>
      </c>
      <c r="R622" s="67">
        <v>45295</v>
      </c>
      <c r="S622" s="56">
        <v>2</v>
      </c>
      <c r="T622" s="20">
        <v>2</v>
      </c>
      <c r="U622" s="20">
        <v>0</v>
      </c>
      <c r="V622" s="20"/>
      <c r="W622" s="57">
        <v>0</v>
      </c>
      <c r="X622" s="80">
        <v>12</v>
      </c>
      <c r="Y622" s="77">
        <f t="shared" si="27"/>
        <v>0</v>
      </c>
      <c r="AC622" s="21"/>
      <c r="AE622" s="21"/>
      <c r="AI622" s="22"/>
    </row>
    <row r="623" spans="1:35" ht="15" x14ac:dyDescent="0.25">
      <c r="B623" s="10" t="str">
        <f t="shared" si="26"/>
        <v>ITN110</v>
      </c>
      <c r="C623" s="102" t="s">
        <v>1192</v>
      </c>
      <c r="D623" s="7" t="s">
        <v>1314</v>
      </c>
      <c r="E623" s="99">
        <v>110</v>
      </c>
      <c r="F623" s="60" t="s">
        <v>1317</v>
      </c>
      <c r="G623" s="7" t="s">
        <v>1852</v>
      </c>
      <c r="H623" s="83"/>
      <c r="I623" s="84" t="s">
        <v>6</v>
      </c>
      <c r="J623" s="11" t="s">
        <v>6</v>
      </c>
      <c r="K623" s="12" t="s">
        <v>6</v>
      </c>
      <c r="L623" s="42" t="s">
        <v>6</v>
      </c>
      <c r="M623" s="128" t="s">
        <v>6</v>
      </c>
      <c r="O623" s="125"/>
      <c r="P623" s="19" t="s">
        <v>1407</v>
      </c>
      <c r="Q623" s="69" t="s">
        <v>1527</v>
      </c>
      <c r="R623" s="67">
        <v>44782</v>
      </c>
      <c r="S623" s="56">
        <v>3</v>
      </c>
      <c r="T623" s="20">
        <v>2</v>
      </c>
      <c r="U623" s="20">
        <v>2</v>
      </c>
      <c r="V623" s="20"/>
      <c r="W623" s="57">
        <v>2</v>
      </c>
      <c r="X623" s="80">
        <v>12</v>
      </c>
      <c r="Y623" s="77">
        <f t="shared" si="27"/>
        <v>24</v>
      </c>
      <c r="AC623" s="21"/>
      <c r="AE623" s="21"/>
      <c r="AI623" s="22"/>
    </row>
    <row r="624" spans="1:35" ht="15" x14ac:dyDescent="0.25">
      <c r="B624" s="10" t="str">
        <f t="shared" si="26"/>
        <v>ITN120</v>
      </c>
      <c r="C624" s="102" t="s">
        <v>1192</v>
      </c>
      <c r="D624" s="7" t="s">
        <v>1314</v>
      </c>
      <c r="E624" s="99">
        <v>120</v>
      </c>
      <c r="F624" s="60" t="s">
        <v>147</v>
      </c>
      <c r="G624" s="7" t="s">
        <v>1853</v>
      </c>
      <c r="H624" s="83"/>
      <c r="I624" s="84" t="s">
        <v>6</v>
      </c>
      <c r="J624" s="11" t="s">
        <v>6</v>
      </c>
      <c r="K624" s="12" t="s">
        <v>6</v>
      </c>
      <c r="L624" s="42" t="s">
        <v>6</v>
      </c>
      <c r="M624" s="128" t="s">
        <v>6</v>
      </c>
      <c r="O624" s="125"/>
      <c r="P624" s="19" t="s">
        <v>747</v>
      </c>
      <c r="Q624" s="69" t="s">
        <v>1349</v>
      </c>
      <c r="R624" s="67">
        <v>45037</v>
      </c>
      <c r="S624" s="56">
        <v>3</v>
      </c>
      <c r="T624" s="20">
        <v>2</v>
      </c>
      <c r="U624" s="20">
        <v>2</v>
      </c>
      <c r="V624" s="20"/>
      <c r="W624" s="57">
        <v>2</v>
      </c>
      <c r="X624" s="80">
        <v>12</v>
      </c>
      <c r="Y624" s="77">
        <f t="shared" si="27"/>
        <v>24</v>
      </c>
      <c r="AC624" s="21"/>
      <c r="AE624" s="21"/>
      <c r="AI624" s="22"/>
    </row>
    <row r="625" spans="2:35" ht="15" x14ac:dyDescent="0.25">
      <c r="B625" s="10" t="str">
        <f t="shared" si="26"/>
        <v>ITN150</v>
      </c>
      <c r="C625" s="102" t="s">
        <v>1192</v>
      </c>
      <c r="D625" s="7" t="s">
        <v>1314</v>
      </c>
      <c r="E625" s="99">
        <v>150</v>
      </c>
      <c r="F625" s="60" t="s">
        <v>1318</v>
      </c>
      <c r="G625" s="7" t="s">
        <v>1852</v>
      </c>
      <c r="H625" s="83"/>
      <c r="I625" s="84" t="s">
        <v>6</v>
      </c>
      <c r="J625" s="11" t="s">
        <v>6</v>
      </c>
      <c r="K625" s="12" t="s">
        <v>6</v>
      </c>
      <c r="L625" s="42" t="s">
        <v>6</v>
      </c>
      <c r="M625" s="128" t="s">
        <v>6</v>
      </c>
      <c r="O625" s="125"/>
      <c r="P625" s="19" t="s">
        <v>1416</v>
      </c>
      <c r="Q625" s="69" t="s">
        <v>1614</v>
      </c>
      <c r="R625" s="67">
        <v>45396</v>
      </c>
      <c r="S625" s="56">
        <v>3</v>
      </c>
      <c r="T625" s="20">
        <v>2</v>
      </c>
      <c r="U625" s="20">
        <v>2</v>
      </c>
      <c r="V625" s="20"/>
      <c r="W625" s="57">
        <v>2</v>
      </c>
      <c r="X625" s="80">
        <v>12</v>
      </c>
      <c r="Y625" s="77">
        <f t="shared" si="27"/>
        <v>24</v>
      </c>
      <c r="AC625" s="21"/>
      <c r="AE625" s="21"/>
      <c r="AI625" s="22"/>
    </row>
    <row r="626" spans="2:35" ht="15" x14ac:dyDescent="0.25">
      <c r="B626" s="10" t="str">
        <f t="shared" si="26"/>
        <v>ITN160</v>
      </c>
      <c r="C626" s="102" t="s">
        <v>1192</v>
      </c>
      <c r="D626" s="7" t="s">
        <v>1314</v>
      </c>
      <c r="E626" s="99">
        <v>160</v>
      </c>
      <c r="F626" s="60" t="s">
        <v>1319</v>
      </c>
      <c r="G626" s="7" t="s">
        <v>1853</v>
      </c>
      <c r="H626" s="83"/>
      <c r="I626" s="84" t="s">
        <v>6</v>
      </c>
      <c r="J626" s="11" t="s">
        <v>6</v>
      </c>
      <c r="K626" s="12" t="s">
        <v>6</v>
      </c>
      <c r="L626" s="42" t="s">
        <v>6</v>
      </c>
      <c r="M626" s="128" t="s">
        <v>6</v>
      </c>
      <c r="O626" s="125"/>
      <c r="P626" s="19" t="s">
        <v>1389</v>
      </c>
      <c r="Q626" s="69" t="s">
        <v>1523</v>
      </c>
      <c r="R626" s="67">
        <v>45037</v>
      </c>
      <c r="S626" s="56">
        <v>3</v>
      </c>
      <c r="T626" s="20">
        <v>2</v>
      </c>
      <c r="U626" s="20">
        <v>2</v>
      </c>
      <c r="V626" s="20"/>
      <c r="W626" s="57">
        <v>2</v>
      </c>
      <c r="X626" s="80">
        <v>12</v>
      </c>
      <c r="Y626" s="77">
        <f t="shared" si="27"/>
        <v>24</v>
      </c>
      <c r="AC626" s="21"/>
      <c r="AE626" s="21"/>
      <c r="AI626" s="22"/>
    </row>
    <row r="627" spans="2:35" ht="15" x14ac:dyDescent="0.25">
      <c r="B627" s="10" t="str">
        <f t="shared" si="26"/>
        <v>ITN170</v>
      </c>
      <c r="C627" s="102" t="s">
        <v>1192</v>
      </c>
      <c r="D627" s="7" t="s">
        <v>1314</v>
      </c>
      <c r="E627" s="99">
        <v>170</v>
      </c>
      <c r="F627" s="60" t="s">
        <v>1320</v>
      </c>
      <c r="G627" s="7" t="s">
        <v>1853</v>
      </c>
      <c r="H627" s="83"/>
      <c r="I627" s="84" t="s">
        <v>6</v>
      </c>
      <c r="J627" s="11" t="s">
        <v>6</v>
      </c>
      <c r="K627" s="12" t="s">
        <v>6</v>
      </c>
      <c r="L627" s="42" t="s">
        <v>6</v>
      </c>
      <c r="M627" s="128" t="s">
        <v>6</v>
      </c>
      <c r="O627" s="125"/>
      <c r="P627" s="19" t="s">
        <v>747</v>
      </c>
      <c r="Q627" s="69" t="s">
        <v>1349</v>
      </c>
      <c r="R627" s="67">
        <v>45037</v>
      </c>
      <c r="S627" s="56">
        <v>3</v>
      </c>
      <c r="T627" s="20">
        <v>2</v>
      </c>
      <c r="U627" s="20">
        <v>2</v>
      </c>
      <c r="V627" s="20"/>
      <c r="W627" s="57">
        <v>2</v>
      </c>
      <c r="X627" s="80">
        <v>12</v>
      </c>
      <c r="Y627" s="77">
        <f t="shared" si="27"/>
        <v>24</v>
      </c>
      <c r="AC627" s="21"/>
      <c r="AE627" s="21"/>
      <c r="AI627" s="22"/>
    </row>
    <row r="628" spans="2:35" ht="15" x14ac:dyDescent="0.25">
      <c r="B628" s="10" t="str">
        <f t="shared" si="26"/>
        <v>ITN180</v>
      </c>
      <c r="C628" s="102" t="s">
        <v>1192</v>
      </c>
      <c r="D628" s="7" t="s">
        <v>1314</v>
      </c>
      <c r="E628" s="99">
        <v>180</v>
      </c>
      <c r="F628" s="60" t="s">
        <v>1321</v>
      </c>
      <c r="G628" s="7" t="s">
        <v>1852</v>
      </c>
      <c r="H628" s="83"/>
      <c r="I628" s="84" t="s">
        <v>6</v>
      </c>
      <c r="J628" s="11" t="s">
        <v>6</v>
      </c>
      <c r="K628" s="12" t="s">
        <v>6</v>
      </c>
      <c r="L628" s="42" t="s">
        <v>6</v>
      </c>
      <c r="M628" s="128" t="s">
        <v>6</v>
      </c>
      <c r="O628" s="125"/>
      <c r="P628" s="19" t="s">
        <v>747</v>
      </c>
      <c r="Q628" s="69" t="s">
        <v>1349</v>
      </c>
      <c r="R628" s="67">
        <v>45037</v>
      </c>
      <c r="S628" s="56">
        <v>3</v>
      </c>
      <c r="T628" s="20">
        <v>2</v>
      </c>
      <c r="U628" s="20">
        <v>2</v>
      </c>
      <c r="V628" s="20"/>
      <c r="W628" s="57">
        <v>2</v>
      </c>
      <c r="X628" s="80">
        <v>12</v>
      </c>
      <c r="Y628" s="77">
        <f t="shared" si="27"/>
        <v>24</v>
      </c>
      <c r="AC628" s="21"/>
      <c r="AE628" s="21"/>
      <c r="AI628" s="22"/>
    </row>
    <row r="629" spans="2:35" ht="15" x14ac:dyDescent="0.25">
      <c r="B629" s="10" t="str">
        <f t="shared" si="26"/>
        <v>ITN200</v>
      </c>
      <c r="C629" s="102" t="s">
        <v>1192</v>
      </c>
      <c r="D629" s="7" t="s">
        <v>1314</v>
      </c>
      <c r="E629" s="99">
        <v>200</v>
      </c>
      <c r="F629" s="60" t="s">
        <v>1322</v>
      </c>
      <c r="G629" s="7" t="s">
        <v>1853</v>
      </c>
      <c r="H629" s="83"/>
      <c r="I629" s="84" t="s">
        <v>6</v>
      </c>
      <c r="J629" s="11" t="s">
        <v>6</v>
      </c>
      <c r="K629" s="12" t="s">
        <v>6</v>
      </c>
      <c r="L629" s="42" t="s">
        <v>6</v>
      </c>
      <c r="M629" s="128" t="s">
        <v>6</v>
      </c>
      <c r="O629" s="125"/>
      <c r="P629" s="19" t="s">
        <v>1416</v>
      </c>
      <c r="Q629" s="69" t="s">
        <v>1614</v>
      </c>
      <c r="R629" s="67">
        <v>45396</v>
      </c>
      <c r="S629" s="56">
        <v>3</v>
      </c>
      <c r="T629" s="20">
        <v>2</v>
      </c>
      <c r="U629" s="20">
        <v>2</v>
      </c>
      <c r="V629" s="20"/>
      <c r="W629" s="57">
        <v>2</v>
      </c>
      <c r="X629" s="80">
        <v>12</v>
      </c>
      <c r="Y629" s="77">
        <f t="shared" si="27"/>
        <v>24</v>
      </c>
      <c r="AC629" s="21"/>
      <c r="AE629" s="21"/>
      <c r="AI629" s="22"/>
    </row>
    <row r="630" spans="2:35" ht="15" x14ac:dyDescent="0.25">
      <c r="B630" s="10" t="str">
        <f t="shared" si="26"/>
        <v>ITN251</v>
      </c>
      <c r="C630" s="102" t="s">
        <v>1192</v>
      </c>
      <c r="D630" s="7" t="s">
        <v>1314</v>
      </c>
      <c r="E630" s="99">
        <v>251</v>
      </c>
      <c r="F630" s="60" t="s">
        <v>1323</v>
      </c>
      <c r="G630" s="7" t="s">
        <v>1852</v>
      </c>
      <c r="H630" s="83"/>
      <c r="I630" s="84" t="s">
        <v>6</v>
      </c>
      <c r="J630" s="11" t="s">
        <v>6</v>
      </c>
      <c r="K630" s="12" t="s">
        <v>6</v>
      </c>
      <c r="L630" s="42" t="s">
        <v>6</v>
      </c>
      <c r="M630" s="128" t="s">
        <v>6</v>
      </c>
      <c r="O630" s="125"/>
      <c r="P630" s="19" t="s">
        <v>1416</v>
      </c>
      <c r="Q630" s="69" t="s">
        <v>1614</v>
      </c>
      <c r="R630" s="67">
        <v>45396</v>
      </c>
      <c r="S630" s="56">
        <v>3</v>
      </c>
      <c r="T630" s="20">
        <v>2</v>
      </c>
      <c r="U630" s="20">
        <v>2</v>
      </c>
      <c r="V630" s="20"/>
      <c r="W630" s="57">
        <v>2</v>
      </c>
      <c r="X630" s="80">
        <v>12</v>
      </c>
      <c r="Y630" s="77">
        <f t="shared" si="27"/>
        <v>24</v>
      </c>
      <c r="AC630" s="21"/>
      <c r="AE630" s="21"/>
      <c r="AI630" s="22"/>
    </row>
    <row r="631" spans="2:35" ht="15" x14ac:dyDescent="0.25">
      <c r="B631" s="10" t="str">
        <f t="shared" si="26"/>
        <v>ITN252</v>
      </c>
      <c r="C631" s="102" t="s">
        <v>1192</v>
      </c>
      <c r="D631" s="7" t="s">
        <v>1314</v>
      </c>
      <c r="E631" s="99">
        <v>252</v>
      </c>
      <c r="F631" s="60" t="s">
        <v>1324</v>
      </c>
      <c r="G631" s="7" t="s">
        <v>1852</v>
      </c>
      <c r="H631" s="83"/>
      <c r="I631" s="84" t="s">
        <v>6</v>
      </c>
      <c r="J631" s="11" t="s">
        <v>6</v>
      </c>
      <c r="K631" s="12" t="s">
        <v>6</v>
      </c>
      <c r="L631" s="42" t="s">
        <v>6</v>
      </c>
      <c r="M631" s="128" t="s">
        <v>6</v>
      </c>
      <c r="O631" s="125"/>
      <c r="P631" s="19" t="s">
        <v>1416</v>
      </c>
      <c r="Q631" s="69" t="s">
        <v>1614</v>
      </c>
      <c r="R631" s="67">
        <v>45396</v>
      </c>
      <c r="S631" s="56">
        <v>3</v>
      </c>
      <c r="T631" s="20">
        <v>2</v>
      </c>
      <c r="U631" s="20">
        <v>2</v>
      </c>
      <c r="V631" s="20"/>
      <c r="W631" s="57">
        <v>2</v>
      </c>
      <c r="X631" s="80">
        <v>12</v>
      </c>
      <c r="Y631" s="77">
        <f t="shared" si="27"/>
        <v>24</v>
      </c>
      <c r="AC631" s="21"/>
      <c r="AE631" s="21"/>
      <c r="AI631" s="22"/>
    </row>
    <row r="632" spans="2:35" ht="15" x14ac:dyDescent="0.25">
      <c r="B632" s="10" t="str">
        <f t="shared" si="26"/>
        <v>ITN253</v>
      </c>
      <c r="C632" s="102" t="s">
        <v>1192</v>
      </c>
      <c r="D632" s="7" t="s">
        <v>1314</v>
      </c>
      <c r="E632" s="99">
        <v>253</v>
      </c>
      <c r="F632" s="60" t="s">
        <v>1325</v>
      </c>
      <c r="G632" s="7" t="s">
        <v>1852</v>
      </c>
      <c r="H632" s="83"/>
      <c r="I632" s="84" t="s">
        <v>6</v>
      </c>
      <c r="J632" s="11" t="s">
        <v>6</v>
      </c>
      <c r="K632" s="12" t="s">
        <v>6</v>
      </c>
      <c r="L632" s="42" t="s">
        <v>6</v>
      </c>
      <c r="M632" s="128" t="s">
        <v>6</v>
      </c>
      <c r="O632" s="125"/>
      <c r="P632" s="19" t="s">
        <v>1416</v>
      </c>
      <c r="Q632" s="69" t="s">
        <v>1614</v>
      </c>
      <c r="R632" s="67">
        <v>45396</v>
      </c>
      <c r="S632" s="56">
        <v>3</v>
      </c>
      <c r="T632" s="20">
        <v>2</v>
      </c>
      <c r="U632" s="20">
        <v>2</v>
      </c>
      <c r="V632" s="20"/>
      <c r="W632" s="57">
        <v>2</v>
      </c>
      <c r="X632" s="80">
        <v>12</v>
      </c>
      <c r="Y632" s="77">
        <f t="shared" si="27"/>
        <v>24</v>
      </c>
      <c r="AC632" s="21"/>
      <c r="AE632" s="21"/>
      <c r="AI632" s="22"/>
    </row>
    <row r="633" spans="2:35" ht="15" x14ac:dyDescent="0.25">
      <c r="B633" s="10" t="str">
        <f t="shared" si="26"/>
        <v>ITN254</v>
      </c>
      <c r="C633" s="102" t="s">
        <v>1192</v>
      </c>
      <c r="D633" s="7" t="s">
        <v>1314</v>
      </c>
      <c r="E633" s="99">
        <v>254</v>
      </c>
      <c r="F633" s="60" t="s">
        <v>1326</v>
      </c>
      <c r="G633" s="7" t="s">
        <v>1853</v>
      </c>
      <c r="H633" s="83"/>
      <c r="I633" s="84" t="s">
        <v>6</v>
      </c>
      <c r="J633" s="11" t="s">
        <v>6</v>
      </c>
      <c r="K633" s="12" t="s">
        <v>6</v>
      </c>
      <c r="L633" s="42" t="s">
        <v>6</v>
      </c>
      <c r="M633" s="128" t="s">
        <v>6</v>
      </c>
      <c r="O633" s="125"/>
      <c r="P633" s="19" t="s">
        <v>1416</v>
      </c>
      <c r="Q633" s="69" t="s">
        <v>1614</v>
      </c>
      <c r="R633" s="67">
        <v>45396</v>
      </c>
      <c r="S633" s="56">
        <v>3</v>
      </c>
      <c r="T633" s="20">
        <v>2</v>
      </c>
      <c r="U633" s="20">
        <v>2</v>
      </c>
      <c r="V633" s="20"/>
      <c r="W633" s="57">
        <v>2</v>
      </c>
      <c r="X633" s="80">
        <v>12</v>
      </c>
      <c r="Y633" s="77">
        <f t="shared" si="27"/>
        <v>24</v>
      </c>
      <c r="AC633" s="21"/>
      <c r="AE633" s="21"/>
      <c r="AI633" s="22"/>
    </row>
    <row r="634" spans="2:35" ht="15" x14ac:dyDescent="0.25">
      <c r="B634" s="10" t="str">
        <f t="shared" si="26"/>
        <v>ITN255</v>
      </c>
      <c r="C634" s="102" t="s">
        <v>1192</v>
      </c>
      <c r="D634" s="7" t="s">
        <v>1314</v>
      </c>
      <c r="E634" s="99">
        <v>255</v>
      </c>
      <c r="F634" s="60" t="s">
        <v>645</v>
      </c>
      <c r="G634" s="7" t="s">
        <v>1853</v>
      </c>
      <c r="H634" s="83"/>
      <c r="I634" s="84" t="s">
        <v>6</v>
      </c>
      <c r="J634" s="11" t="s">
        <v>6</v>
      </c>
      <c r="K634" s="12" t="s">
        <v>6</v>
      </c>
      <c r="L634" s="42" t="s">
        <v>6</v>
      </c>
      <c r="M634" s="128" t="s">
        <v>6</v>
      </c>
      <c r="O634" s="125"/>
      <c r="P634" s="19" t="s">
        <v>1384</v>
      </c>
      <c r="Q634" s="69" t="s">
        <v>1633</v>
      </c>
      <c r="R634" s="67">
        <v>45396</v>
      </c>
      <c r="S634" s="56">
        <v>3</v>
      </c>
      <c r="T634" s="20">
        <v>2</v>
      </c>
      <c r="U634" s="20">
        <v>2</v>
      </c>
      <c r="V634" s="20"/>
      <c r="W634" s="57">
        <v>2</v>
      </c>
      <c r="X634" s="80">
        <v>12</v>
      </c>
      <c r="Y634" s="77">
        <f t="shared" si="27"/>
        <v>24</v>
      </c>
      <c r="AC634" s="21"/>
      <c r="AE634" s="21"/>
      <c r="AI634" s="22"/>
    </row>
    <row r="635" spans="2:35" ht="15" x14ac:dyDescent="0.25">
      <c r="B635" s="10" t="str">
        <f t="shared" si="26"/>
        <v>ITN260</v>
      </c>
      <c r="C635" s="102" t="s">
        <v>1192</v>
      </c>
      <c r="D635" s="7" t="s">
        <v>1314</v>
      </c>
      <c r="E635" s="99">
        <v>260</v>
      </c>
      <c r="F635" s="60" t="s">
        <v>1831</v>
      </c>
      <c r="G635" s="240" t="s">
        <v>1860</v>
      </c>
      <c r="H635" s="83"/>
      <c r="I635" s="84" t="s">
        <v>6</v>
      </c>
      <c r="J635" s="11" t="s">
        <v>6</v>
      </c>
      <c r="K635" s="12" t="s">
        <v>6</v>
      </c>
      <c r="L635" s="42" t="s">
        <v>6</v>
      </c>
      <c r="M635" s="128" t="s">
        <v>6</v>
      </c>
      <c r="O635" s="125"/>
      <c r="P635" s="19" t="s">
        <v>1523</v>
      </c>
      <c r="Q635" s="69" t="s">
        <v>1808</v>
      </c>
      <c r="R635" s="67">
        <v>46098</v>
      </c>
      <c r="S635" s="56">
        <v>3</v>
      </c>
      <c r="T635" s="20">
        <v>2</v>
      </c>
      <c r="U635" s="20">
        <v>2</v>
      </c>
      <c r="V635" s="20"/>
      <c r="W635" s="57">
        <v>2</v>
      </c>
      <c r="X635" s="80">
        <v>12</v>
      </c>
      <c r="Y635" s="77">
        <f t="shared" ref="Y635" si="28">IF(AND(OR(D635="ENG",D635="EAP",D635="ESL",D635="MAT"),U635=0),X635,IF(AND(U635&gt;=0,U635&lt;=6),ROUNDUP(U635,0)*X635,IF(AND(U635&gt;0,U635&gt;6),6*X635)))</f>
        <v>24</v>
      </c>
      <c r="AC635" s="21"/>
      <c r="AE635" s="21"/>
      <c r="AI635" s="22"/>
    </row>
    <row r="636" spans="2:35" ht="15" x14ac:dyDescent="0.25">
      <c r="B636" s="10" t="str">
        <f t="shared" si="26"/>
        <v>ITN261</v>
      </c>
      <c r="C636" s="102" t="s">
        <v>1192</v>
      </c>
      <c r="D636" s="7" t="s">
        <v>1314</v>
      </c>
      <c r="E636" s="99">
        <v>261</v>
      </c>
      <c r="F636" s="60" t="s">
        <v>1327</v>
      </c>
      <c r="G636" s="7" t="s">
        <v>1853</v>
      </c>
      <c r="H636" s="83"/>
      <c r="I636" s="84" t="s">
        <v>6</v>
      </c>
      <c r="J636" s="11" t="s">
        <v>6</v>
      </c>
      <c r="K636" s="12" t="s">
        <v>6</v>
      </c>
      <c r="L636" s="42" t="s">
        <v>6</v>
      </c>
      <c r="M636" s="128" t="s">
        <v>6</v>
      </c>
      <c r="O636" s="125"/>
      <c r="P636" s="19" t="s">
        <v>1416</v>
      </c>
      <c r="Q636" s="69" t="s">
        <v>1614</v>
      </c>
      <c r="R636" s="67">
        <v>45396</v>
      </c>
      <c r="S636" s="56">
        <v>3</v>
      </c>
      <c r="T636" s="20">
        <v>2</v>
      </c>
      <c r="U636" s="20">
        <v>2</v>
      </c>
      <c r="V636" s="20"/>
      <c r="W636" s="57">
        <v>2</v>
      </c>
      <c r="X636" s="80">
        <v>12</v>
      </c>
      <c r="Y636" s="77">
        <f t="shared" si="27"/>
        <v>24</v>
      </c>
      <c r="AC636" s="21"/>
      <c r="AE636" s="21"/>
      <c r="AI636" s="22"/>
    </row>
    <row r="637" spans="2:35" ht="15" x14ac:dyDescent="0.25">
      <c r="B637" s="10" t="str">
        <f t="shared" si="26"/>
        <v>ITN262</v>
      </c>
      <c r="C637" s="102" t="s">
        <v>1192</v>
      </c>
      <c r="D637" s="7" t="s">
        <v>1314</v>
      </c>
      <c r="E637" s="99">
        <v>262</v>
      </c>
      <c r="F637" s="60" t="s">
        <v>1328</v>
      </c>
      <c r="G637" s="7" t="s">
        <v>1860</v>
      </c>
      <c r="H637" s="83"/>
      <c r="I637" s="84" t="s">
        <v>6</v>
      </c>
      <c r="J637" s="11" t="s">
        <v>6</v>
      </c>
      <c r="K637" s="12" t="s">
        <v>6</v>
      </c>
      <c r="L637" s="42" t="s">
        <v>6</v>
      </c>
      <c r="M637" s="128" t="s">
        <v>6</v>
      </c>
      <c r="O637" s="125"/>
      <c r="P637" s="19" t="s">
        <v>1416</v>
      </c>
      <c r="Q637" s="69" t="s">
        <v>1614</v>
      </c>
      <c r="R637" s="67">
        <v>45396</v>
      </c>
      <c r="S637" s="56">
        <v>3</v>
      </c>
      <c r="T637" s="20">
        <v>2</v>
      </c>
      <c r="U637" s="20">
        <v>2</v>
      </c>
      <c r="V637" s="20"/>
      <c r="W637" s="57">
        <v>2</v>
      </c>
      <c r="X637" s="80">
        <v>12</v>
      </c>
      <c r="Y637" s="77">
        <f t="shared" si="27"/>
        <v>24</v>
      </c>
      <c r="AC637" s="21"/>
      <c r="AE637" s="21"/>
      <c r="AI637" s="22"/>
    </row>
    <row r="638" spans="2:35" ht="15" x14ac:dyDescent="0.25">
      <c r="B638" s="10" t="str">
        <f t="shared" si="26"/>
        <v>ITN263</v>
      </c>
      <c r="C638" s="102" t="s">
        <v>1192</v>
      </c>
      <c r="D638" s="7" t="s">
        <v>1314</v>
      </c>
      <c r="E638" s="99">
        <v>263</v>
      </c>
      <c r="F638" s="60" t="s">
        <v>725</v>
      </c>
      <c r="G638" s="7" t="s">
        <v>1853</v>
      </c>
      <c r="H638" s="83"/>
      <c r="I638" s="84" t="s">
        <v>6</v>
      </c>
      <c r="J638" s="11" t="s">
        <v>6</v>
      </c>
      <c r="K638" s="12" t="s">
        <v>6</v>
      </c>
      <c r="L638" s="42" t="s">
        <v>6</v>
      </c>
      <c r="M638" s="128" t="s">
        <v>6</v>
      </c>
      <c r="O638" s="125"/>
      <c r="P638" s="19" t="s">
        <v>1416</v>
      </c>
      <c r="Q638" s="69" t="s">
        <v>1614</v>
      </c>
      <c r="R638" s="67">
        <v>45396</v>
      </c>
      <c r="S638" s="56">
        <v>3</v>
      </c>
      <c r="T638" s="20">
        <v>2</v>
      </c>
      <c r="U638" s="20">
        <v>2</v>
      </c>
      <c r="V638" s="20"/>
      <c r="W638" s="57">
        <v>2</v>
      </c>
      <c r="X638" s="80">
        <v>12</v>
      </c>
      <c r="Y638" s="77">
        <f t="shared" si="27"/>
        <v>24</v>
      </c>
      <c r="AC638" s="21"/>
      <c r="AE638" s="21"/>
      <c r="AI638" s="22"/>
    </row>
    <row r="639" spans="2:35" ht="15" x14ac:dyDescent="0.25">
      <c r="B639" s="10" t="str">
        <f t="shared" si="26"/>
        <v>ITN264</v>
      </c>
      <c r="C639" s="102" t="s">
        <v>1192</v>
      </c>
      <c r="D639" s="7" t="s">
        <v>1314</v>
      </c>
      <c r="E639" s="99">
        <v>264</v>
      </c>
      <c r="F639" s="60" t="s">
        <v>1329</v>
      </c>
      <c r="G639" s="7" t="s">
        <v>1853</v>
      </c>
      <c r="H639" s="83"/>
      <c r="I639" s="84" t="s">
        <v>6</v>
      </c>
      <c r="J639" s="11" t="s">
        <v>6</v>
      </c>
      <c r="K639" s="12" t="s">
        <v>6</v>
      </c>
      <c r="L639" s="42" t="s">
        <v>6</v>
      </c>
      <c r="M639" s="128" t="s">
        <v>6</v>
      </c>
      <c r="O639" s="125"/>
      <c r="P639" s="19" t="s">
        <v>1416</v>
      </c>
      <c r="Q639" s="69" t="s">
        <v>1614</v>
      </c>
      <c r="R639" s="67">
        <v>45359</v>
      </c>
      <c r="S639" s="56">
        <v>3</v>
      </c>
      <c r="T639" s="20">
        <v>2</v>
      </c>
      <c r="U639" s="20">
        <v>2</v>
      </c>
      <c r="V639" s="20"/>
      <c r="W639" s="57">
        <v>2</v>
      </c>
      <c r="X639" s="80">
        <v>12</v>
      </c>
      <c r="Y639" s="77">
        <f t="shared" si="27"/>
        <v>24</v>
      </c>
      <c r="AC639" s="21"/>
      <c r="AE639" s="21"/>
      <c r="AI639" s="22"/>
    </row>
    <row r="640" spans="2:35" ht="15" x14ac:dyDescent="0.25">
      <c r="B640" s="10" t="str">
        <f t="shared" si="26"/>
        <v>ITN265</v>
      </c>
      <c r="C640" s="102" t="s">
        <v>1192</v>
      </c>
      <c r="D640" s="7" t="s">
        <v>1314</v>
      </c>
      <c r="E640" s="99">
        <v>265</v>
      </c>
      <c r="F640" s="60" t="s">
        <v>162</v>
      </c>
      <c r="G640" s="7" t="s">
        <v>1852</v>
      </c>
      <c r="H640" s="83"/>
      <c r="I640" s="84" t="s">
        <v>6</v>
      </c>
      <c r="J640" s="11" t="s">
        <v>6</v>
      </c>
      <c r="K640" s="12" t="s">
        <v>6</v>
      </c>
      <c r="L640" s="42" t="s">
        <v>6</v>
      </c>
      <c r="M640" s="128" t="s">
        <v>6</v>
      </c>
      <c r="O640" s="125"/>
      <c r="P640" s="19" t="s">
        <v>1416</v>
      </c>
      <c r="Q640" s="69" t="s">
        <v>1614</v>
      </c>
      <c r="R640" s="67">
        <v>45396</v>
      </c>
      <c r="S640" s="56">
        <v>3</v>
      </c>
      <c r="T640" s="20">
        <v>2</v>
      </c>
      <c r="U640" s="20">
        <v>2</v>
      </c>
      <c r="V640" s="20"/>
      <c r="W640" s="57">
        <v>2</v>
      </c>
      <c r="X640" s="80">
        <v>12</v>
      </c>
      <c r="Y640" s="77">
        <f t="shared" si="27"/>
        <v>24</v>
      </c>
      <c r="AC640" s="21"/>
      <c r="AE640" s="21"/>
      <c r="AI640" s="22"/>
    </row>
    <row r="641" spans="1:35" ht="15" x14ac:dyDescent="0.25">
      <c r="B641" s="10" t="str">
        <f t="shared" si="26"/>
        <v>ITN271</v>
      </c>
      <c r="C641" s="102" t="s">
        <v>1192</v>
      </c>
      <c r="D641" s="7" t="s">
        <v>1314</v>
      </c>
      <c r="E641" s="99">
        <v>271</v>
      </c>
      <c r="F641" s="60" t="s">
        <v>1330</v>
      </c>
      <c r="G641" s="7" t="s">
        <v>1853</v>
      </c>
      <c r="H641" s="83"/>
      <c r="I641" s="84" t="s">
        <v>6</v>
      </c>
      <c r="J641" s="11" t="s">
        <v>6</v>
      </c>
      <c r="K641" s="12" t="s">
        <v>6</v>
      </c>
      <c r="L641" s="42" t="s">
        <v>6</v>
      </c>
      <c r="M641" s="128" t="s">
        <v>6</v>
      </c>
      <c r="O641" s="125"/>
      <c r="P641" s="19" t="s">
        <v>1416</v>
      </c>
      <c r="Q641" s="69" t="s">
        <v>1614</v>
      </c>
      <c r="R641" s="67">
        <v>45334</v>
      </c>
      <c r="S641" s="56">
        <v>3</v>
      </c>
      <c r="T641" s="20">
        <v>2</v>
      </c>
      <c r="U641" s="20">
        <v>2</v>
      </c>
      <c r="V641" s="20"/>
      <c r="W641" s="57">
        <v>2</v>
      </c>
      <c r="X641" s="80">
        <v>12</v>
      </c>
      <c r="Y641" s="77">
        <f t="shared" si="27"/>
        <v>24</v>
      </c>
      <c r="AC641" s="21"/>
      <c r="AE641" s="21"/>
      <c r="AI641" s="22"/>
    </row>
    <row r="642" spans="1:35" ht="15" x14ac:dyDescent="0.25">
      <c r="B642" s="10" t="str">
        <f t="shared" si="26"/>
        <v>ITN272</v>
      </c>
      <c r="C642" s="102" t="s">
        <v>1192</v>
      </c>
      <c r="D642" s="7" t="s">
        <v>1314</v>
      </c>
      <c r="E642" s="99">
        <v>272</v>
      </c>
      <c r="F642" s="60" t="s">
        <v>1331</v>
      </c>
      <c r="G642" s="7" t="s">
        <v>1853</v>
      </c>
      <c r="H642" s="83"/>
      <c r="I642" s="84" t="s">
        <v>6</v>
      </c>
      <c r="J642" s="11" t="s">
        <v>6</v>
      </c>
      <c r="K642" s="12" t="s">
        <v>6</v>
      </c>
      <c r="L642" s="42" t="s">
        <v>6</v>
      </c>
      <c r="M642" s="128" t="s">
        <v>6</v>
      </c>
      <c r="O642" s="125"/>
      <c r="P642" s="19" t="s">
        <v>1416</v>
      </c>
      <c r="Q642" s="69" t="s">
        <v>1614</v>
      </c>
      <c r="R642" s="67">
        <v>45396</v>
      </c>
      <c r="S642" s="56">
        <v>3</v>
      </c>
      <c r="T642" s="20">
        <v>2</v>
      </c>
      <c r="U642" s="20">
        <v>2</v>
      </c>
      <c r="V642" s="20"/>
      <c r="W642" s="57">
        <v>2</v>
      </c>
      <c r="X642" s="80">
        <v>12</v>
      </c>
      <c r="Y642" s="77">
        <f t="shared" si="27"/>
        <v>24</v>
      </c>
      <c r="AC642" s="21"/>
      <c r="AE642" s="21"/>
      <c r="AI642" s="22"/>
    </row>
    <row r="643" spans="1:35" ht="15" x14ac:dyDescent="0.25">
      <c r="B643" s="10" t="str">
        <f t="shared" si="26"/>
        <v>ITN273</v>
      </c>
      <c r="C643" s="102" t="s">
        <v>1192</v>
      </c>
      <c r="D643" s="7" t="s">
        <v>1314</v>
      </c>
      <c r="E643" s="99">
        <v>273</v>
      </c>
      <c r="F643" s="60" t="s">
        <v>1332</v>
      </c>
      <c r="G643" s="7" t="s">
        <v>1852</v>
      </c>
      <c r="H643" s="83"/>
      <c r="I643" s="84" t="s">
        <v>6</v>
      </c>
      <c r="J643" s="11" t="s">
        <v>6</v>
      </c>
      <c r="K643" s="12" t="s">
        <v>6</v>
      </c>
      <c r="L643" s="42" t="s">
        <v>6</v>
      </c>
      <c r="M643" s="128" t="s">
        <v>6</v>
      </c>
      <c r="O643" s="125"/>
      <c r="P643" s="19" t="s">
        <v>1416</v>
      </c>
      <c r="Q643" s="69" t="s">
        <v>1614</v>
      </c>
      <c r="R643" s="67">
        <v>45337</v>
      </c>
      <c r="S643" s="56">
        <v>3</v>
      </c>
      <c r="T643" s="20">
        <v>2</v>
      </c>
      <c r="U643" s="20">
        <v>2</v>
      </c>
      <c r="V643" s="20"/>
      <c r="W643" s="57">
        <v>2</v>
      </c>
      <c r="X643" s="80">
        <v>12</v>
      </c>
      <c r="Y643" s="77">
        <f t="shared" si="27"/>
        <v>24</v>
      </c>
      <c r="AC643" s="21"/>
      <c r="AE643" s="21"/>
      <c r="AI643" s="22"/>
    </row>
    <row r="644" spans="1:35" ht="15" x14ac:dyDescent="0.25">
      <c r="B644" s="10" t="str">
        <f t="shared" si="26"/>
        <v>ITN274</v>
      </c>
      <c r="C644" s="102" t="s">
        <v>1192</v>
      </c>
      <c r="D644" s="7" t="s">
        <v>1314</v>
      </c>
      <c r="E644" s="99">
        <v>274</v>
      </c>
      <c r="F644" s="60" t="s">
        <v>1333</v>
      </c>
      <c r="G644" s="7" t="s">
        <v>1852</v>
      </c>
      <c r="H644" s="83"/>
      <c r="I644" s="84" t="s">
        <v>6</v>
      </c>
      <c r="J644" s="11" t="s">
        <v>6</v>
      </c>
      <c r="K644" s="12" t="s">
        <v>6</v>
      </c>
      <c r="L644" s="42" t="s">
        <v>6</v>
      </c>
      <c r="M644" s="128" t="s">
        <v>6</v>
      </c>
      <c r="O644" s="125"/>
      <c r="P644" s="19" t="s">
        <v>1416</v>
      </c>
      <c r="Q644" s="69" t="s">
        <v>1614</v>
      </c>
      <c r="R644" s="67">
        <v>45396</v>
      </c>
      <c r="S644" s="56">
        <v>3</v>
      </c>
      <c r="T644" s="20">
        <v>2</v>
      </c>
      <c r="U644" s="20">
        <v>2</v>
      </c>
      <c r="V644" s="20"/>
      <c r="W644" s="57">
        <v>2</v>
      </c>
      <c r="X644" s="80">
        <v>12</v>
      </c>
      <c r="Y644" s="77">
        <f t="shared" si="27"/>
        <v>24</v>
      </c>
      <c r="AC644" s="21"/>
      <c r="AE644" s="21"/>
      <c r="AI644" s="22"/>
    </row>
    <row r="645" spans="1:35" ht="15" x14ac:dyDescent="0.25">
      <c r="B645" s="10" t="str">
        <f t="shared" si="26"/>
        <v>ITN291</v>
      </c>
      <c r="C645" s="102" t="s">
        <v>1192</v>
      </c>
      <c r="D645" s="7" t="s">
        <v>1314</v>
      </c>
      <c r="E645" s="99">
        <v>291</v>
      </c>
      <c r="F645" s="60" t="s">
        <v>1411</v>
      </c>
      <c r="G645" s="7" t="s">
        <v>1853</v>
      </c>
      <c r="H645" s="83"/>
      <c r="I645" s="84" t="s">
        <v>6</v>
      </c>
      <c r="J645" s="11" t="s">
        <v>6</v>
      </c>
      <c r="K645" s="12" t="s">
        <v>6</v>
      </c>
      <c r="L645" s="42" t="s">
        <v>6</v>
      </c>
      <c r="M645" s="128" t="s">
        <v>6</v>
      </c>
      <c r="O645" s="125" t="s">
        <v>1413</v>
      </c>
      <c r="P645" s="19" t="s">
        <v>1384</v>
      </c>
      <c r="Q645" s="69" t="s">
        <v>1633</v>
      </c>
      <c r="R645" s="67">
        <v>45721</v>
      </c>
      <c r="S645" s="56">
        <v>4</v>
      </c>
      <c r="T645" s="20">
        <v>1</v>
      </c>
      <c r="U645" s="20"/>
      <c r="V645" s="20">
        <v>8</v>
      </c>
      <c r="W645" s="57">
        <v>8</v>
      </c>
      <c r="X645" s="80">
        <v>12</v>
      </c>
      <c r="Y645" s="77">
        <v>0</v>
      </c>
      <c r="AC645" s="21"/>
      <c r="AE645" s="21"/>
      <c r="AI645" s="22"/>
    </row>
    <row r="646" spans="1:35" ht="15" x14ac:dyDescent="0.25">
      <c r="A646" s="19"/>
      <c r="B646" s="10" t="str">
        <f t="shared" si="26"/>
        <v>MAT011</v>
      </c>
      <c r="C646" s="104" t="s">
        <v>1220</v>
      </c>
      <c r="D646" s="7" t="s">
        <v>921</v>
      </c>
      <c r="E646" s="100" t="s">
        <v>832</v>
      </c>
      <c r="F646" s="60" t="s">
        <v>1423</v>
      </c>
      <c r="G646" s="7" t="s">
        <v>1860</v>
      </c>
      <c r="H646" s="83"/>
      <c r="I646" s="84" t="s">
        <v>6</v>
      </c>
      <c r="J646" s="11" t="s">
        <v>6</v>
      </c>
      <c r="K646" s="12" t="s">
        <v>6</v>
      </c>
      <c r="L646" s="42" t="s">
        <v>6</v>
      </c>
      <c r="M646" s="128" t="s">
        <v>6</v>
      </c>
      <c r="O646" s="125"/>
      <c r="P646" s="19" t="s">
        <v>1104</v>
      </c>
      <c r="Q646" s="69" t="s">
        <v>1389</v>
      </c>
      <c r="R646" s="67">
        <v>43922</v>
      </c>
      <c r="S646" s="56">
        <v>1</v>
      </c>
      <c r="T646" s="20">
        <v>1</v>
      </c>
      <c r="U646" s="20">
        <v>1</v>
      </c>
      <c r="V646" s="20"/>
      <c r="W646" s="57">
        <v>1</v>
      </c>
      <c r="X646" s="80">
        <v>12</v>
      </c>
      <c r="Y646" s="77">
        <f>IF(AND(OR(D646="ENG",D646="EAP",D646="ESL",D646="MAT"),U646=0),X646,IF(AND(U646&gt;=0,U646&lt;=6),ROUNDUP(U646,0)*X646,IF(AND(U646&gt;0,U646&gt;6),6*X646)))</f>
        <v>12</v>
      </c>
      <c r="AA646" s="26"/>
      <c r="AC646" s="21"/>
      <c r="AE646" s="21"/>
      <c r="AI646" s="22"/>
    </row>
    <row r="647" spans="1:35" ht="15" x14ac:dyDescent="0.25">
      <c r="A647" s="19"/>
      <c r="B647" s="10" t="str">
        <f t="shared" si="26"/>
        <v>MAT052</v>
      </c>
      <c r="C647" s="104" t="s">
        <v>1220</v>
      </c>
      <c r="D647" s="7" t="s">
        <v>921</v>
      </c>
      <c r="E647" s="100" t="s">
        <v>1477</v>
      </c>
      <c r="F647" s="60" t="s">
        <v>1423</v>
      </c>
      <c r="G647" s="7" t="s">
        <v>1853</v>
      </c>
      <c r="H647" s="83"/>
      <c r="I647" s="84" t="s">
        <v>6</v>
      </c>
      <c r="J647" s="11" t="s">
        <v>6</v>
      </c>
      <c r="K647" s="12" t="s">
        <v>6</v>
      </c>
      <c r="L647" s="42" t="s">
        <v>6</v>
      </c>
      <c r="M647" s="128"/>
      <c r="O647" s="125"/>
      <c r="P647" s="19" t="s">
        <v>1407</v>
      </c>
      <c r="Q647" s="69" t="s">
        <v>1527</v>
      </c>
      <c r="R647" s="67">
        <v>44888</v>
      </c>
      <c r="S647" s="56">
        <v>2</v>
      </c>
      <c r="T647" s="20">
        <v>2</v>
      </c>
      <c r="U647" s="20">
        <v>0</v>
      </c>
      <c r="V647" s="20"/>
      <c r="W647" s="57">
        <v>0</v>
      </c>
      <c r="X647" s="80">
        <v>12</v>
      </c>
      <c r="Y647" s="77">
        <f>IF(AND(OR(D647="ENG",D647="EAP",D647="ESL",D647="MAT"),U647=0),X647,IF(AND(U647&gt;=0,U647&lt;=6),ROUNDUP(U647,0)*X647,IF(AND(U647&gt;0,U647&gt;6),6*X647)))</f>
        <v>12</v>
      </c>
      <c r="AA647" s="26"/>
      <c r="AC647" s="21"/>
      <c r="AE647" s="21"/>
      <c r="AI647" s="22"/>
    </row>
    <row r="648" spans="1:35" ht="15" x14ac:dyDescent="0.25">
      <c r="A648" s="19"/>
      <c r="B648" s="10" t="str">
        <f t="shared" si="26"/>
        <v>MAT062</v>
      </c>
      <c r="C648" s="104" t="s">
        <v>1220</v>
      </c>
      <c r="D648" s="7" t="s">
        <v>921</v>
      </c>
      <c r="E648" s="100" t="s">
        <v>1478</v>
      </c>
      <c r="F648" s="60" t="s">
        <v>1479</v>
      </c>
      <c r="G648" s="7" t="s">
        <v>1853</v>
      </c>
      <c r="H648" s="83"/>
      <c r="I648" s="84" t="s">
        <v>6</v>
      </c>
      <c r="J648" s="11" t="s">
        <v>6</v>
      </c>
      <c r="K648" s="12" t="s">
        <v>6</v>
      </c>
      <c r="L648" s="42" t="s">
        <v>6</v>
      </c>
      <c r="M648" s="128" t="s">
        <v>6</v>
      </c>
      <c r="O648" s="125"/>
      <c r="P648" s="19" t="s">
        <v>1407</v>
      </c>
      <c r="Q648" s="69" t="s">
        <v>1527</v>
      </c>
      <c r="R648" s="67">
        <v>45037</v>
      </c>
      <c r="S648" s="56">
        <v>2</v>
      </c>
      <c r="T648" s="20">
        <v>2</v>
      </c>
      <c r="U648" s="20">
        <v>0</v>
      </c>
      <c r="V648" s="20"/>
      <c r="W648" s="57">
        <v>0</v>
      </c>
      <c r="X648" s="80">
        <v>12</v>
      </c>
      <c r="Y648" s="77">
        <f>IF(AND(OR(D648="ENG",D648="EAP",D648="ESL",D648="MAT"),U648=0),X648,IF(AND(U648&gt;=0,U648&lt;=6),ROUNDUP(U648,0)*X648,IF(AND(U648&gt;0,U648&gt;6),6*X648)))</f>
        <v>12</v>
      </c>
      <c r="AA648" s="26"/>
      <c r="AC648" s="21"/>
      <c r="AE648" s="21"/>
      <c r="AI648" s="22"/>
    </row>
    <row r="649" spans="1:35" ht="15" x14ac:dyDescent="0.25">
      <c r="A649" s="19"/>
      <c r="B649" s="10" t="str">
        <f t="shared" si="26"/>
        <v>MAT 099</v>
      </c>
      <c r="C649" s="104" t="s">
        <v>1220</v>
      </c>
      <c r="D649" s="7" t="s">
        <v>1481</v>
      </c>
      <c r="E649" s="100" t="s">
        <v>1482</v>
      </c>
      <c r="F649" s="60" t="s">
        <v>1483</v>
      </c>
      <c r="G649" s="7" t="s">
        <v>1854</v>
      </c>
      <c r="H649" s="83"/>
      <c r="I649" s="84" t="s">
        <v>6</v>
      </c>
      <c r="J649" s="11" t="s">
        <v>6</v>
      </c>
      <c r="K649" s="12" t="s">
        <v>6</v>
      </c>
      <c r="L649" s="42" t="s">
        <v>6</v>
      </c>
      <c r="M649" s="128" t="s">
        <v>6</v>
      </c>
      <c r="O649" s="125"/>
      <c r="P649" s="19" t="s">
        <v>1416</v>
      </c>
      <c r="Q649" s="69" t="s">
        <v>1614</v>
      </c>
      <c r="R649" s="67">
        <v>45295</v>
      </c>
      <c r="S649" s="56">
        <v>4</v>
      </c>
      <c r="T649" s="20">
        <v>4</v>
      </c>
      <c r="U649" s="20">
        <v>0</v>
      </c>
      <c r="V649" s="20"/>
      <c r="W649" s="57">
        <v>0</v>
      </c>
      <c r="X649" s="80">
        <v>12</v>
      </c>
      <c r="Y649" s="77">
        <v>12</v>
      </c>
      <c r="AA649" s="26"/>
      <c r="AC649" s="21" t="s">
        <v>981</v>
      </c>
      <c r="AD649" s="7">
        <v>39.380000000000003</v>
      </c>
      <c r="AE649" s="21"/>
      <c r="AI649" s="22" t="s">
        <v>1582</v>
      </c>
    </row>
    <row r="650" spans="1:35" ht="15" x14ac:dyDescent="0.25">
      <c r="A650" s="19"/>
      <c r="B650" s="10" t="str">
        <f t="shared" si="26"/>
        <v>MAT143</v>
      </c>
      <c r="C650" s="104" t="s">
        <v>1220</v>
      </c>
      <c r="D650" s="7" t="s">
        <v>921</v>
      </c>
      <c r="E650" s="99">
        <v>143</v>
      </c>
      <c r="F650" s="60" t="s">
        <v>397</v>
      </c>
      <c r="G650" s="7" t="s">
        <v>1860</v>
      </c>
      <c r="H650" s="83"/>
      <c r="I650" s="84" t="s">
        <v>6</v>
      </c>
      <c r="J650" s="11"/>
      <c r="K650" s="12"/>
      <c r="L650" s="42" t="s">
        <v>6</v>
      </c>
      <c r="M650" s="128"/>
      <c r="N650" s="14" t="s">
        <v>815</v>
      </c>
      <c r="O650" s="125"/>
      <c r="P650" s="19" t="s">
        <v>1304</v>
      </c>
      <c r="Q650" s="69" t="s">
        <v>1416</v>
      </c>
      <c r="S650" s="56">
        <v>3</v>
      </c>
      <c r="T650" s="20">
        <v>3</v>
      </c>
      <c r="U650" s="20">
        <v>0</v>
      </c>
      <c r="V650" s="20"/>
      <c r="W650" s="57">
        <v>0</v>
      </c>
      <c r="X650" s="80">
        <v>12</v>
      </c>
      <c r="Y650" s="77">
        <f t="shared" ref="Y650:Y657" si="29">IF(AND(OR(D650="ENG",D650="EAP",D650="ESL",D650="MAT"),U650=0),X650,IF(AND(U650&gt;=0,U650&lt;=6),ROUNDUP(U650,0)*X650,IF(AND(U650&gt;0,U650&gt;6),6*X650)))</f>
        <v>12</v>
      </c>
      <c r="AC650" s="21" t="s">
        <v>978</v>
      </c>
      <c r="AE650" s="21" t="s">
        <v>978</v>
      </c>
      <c r="AI650" s="22"/>
    </row>
    <row r="651" spans="1:35" ht="15" x14ac:dyDescent="0.25">
      <c r="A651" s="19"/>
      <c r="B651" s="10" t="str">
        <f t="shared" si="26"/>
        <v>MAT152</v>
      </c>
      <c r="C651" s="104" t="s">
        <v>1220</v>
      </c>
      <c r="D651" s="7" t="s">
        <v>921</v>
      </c>
      <c r="E651" s="99">
        <v>152</v>
      </c>
      <c r="F651" s="60" t="s">
        <v>1425</v>
      </c>
      <c r="G651" s="7" t="s">
        <v>1854</v>
      </c>
      <c r="H651" s="83"/>
      <c r="I651" s="84" t="s">
        <v>6</v>
      </c>
      <c r="J651" s="11" t="s">
        <v>6</v>
      </c>
      <c r="K651" s="12" t="s">
        <v>6</v>
      </c>
      <c r="L651" s="42" t="s">
        <v>6</v>
      </c>
      <c r="M651" s="128" t="s">
        <v>6</v>
      </c>
      <c r="O651" s="125"/>
      <c r="P651" s="19" t="s">
        <v>1407</v>
      </c>
      <c r="Q651" s="69" t="s">
        <v>1527</v>
      </c>
      <c r="R651" s="67">
        <v>44904</v>
      </c>
      <c r="S651" s="56">
        <v>3</v>
      </c>
      <c r="T651" s="20">
        <v>3</v>
      </c>
      <c r="U651" s="20">
        <v>0</v>
      </c>
      <c r="V651" s="20"/>
      <c r="W651" s="57">
        <v>0</v>
      </c>
      <c r="X651" s="80">
        <v>12</v>
      </c>
      <c r="Y651" s="77">
        <f t="shared" si="29"/>
        <v>12</v>
      </c>
      <c r="AA651" s="26"/>
      <c r="AC651" s="21" t="s">
        <v>981</v>
      </c>
      <c r="AD651" s="7">
        <v>39.380000000000003</v>
      </c>
      <c r="AE651" s="21"/>
      <c r="AI651" s="22" t="s">
        <v>1582</v>
      </c>
    </row>
    <row r="652" spans="1:35" ht="15" x14ac:dyDescent="0.25">
      <c r="A652" s="19"/>
      <c r="B652" s="10" t="str">
        <f t="shared" si="26"/>
        <v>MAT162</v>
      </c>
      <c r="C652" s="104" t="s">
        <v>1220</v>
      </c>
      <c r="D652" s="7" t="s">
        <v>921</v>
      </c>
      <c r="E652" s="99">
        <v>162</v>
      </c>
      <c r="F652" s="60" t="s">
        <v>1480</v>
      </c>
      <c r="G652" s="7" t="s">
        <v>1854</v>
      </c>
      <c r="H652" s="83"/>
      <c r="I652" s="84" t="s">
        <v>6</v>
      </c>
      <c r="J652" s="11" t="s">
        <v>6</v>
      </c>
      <c r="K652" s="12" t="s">
        <v>6</v>
      </c>
      <c r="L652" s="42" t="s">
        <v>6</v>
      </c>
      <c r="M652" s="128" t="s">
        <v>6</v>
      </c>
      <c r="O652" s="125"/>
      <c r="P652" s="19" t="s">
        <v>1407</v>
      </c>
      <c r="Q652" s="69" t="s">
        <v>1527</v>
      </c>
      <c r="R652" s="67">
        <v>45037</v>
      </c>
      <c r="S652" s="56">
        <v>4</v>
      </c>
      <c r="T652" s="20">
        <v>4</v>
      </c>
      <c r="U652" s="20">
        <v>0</v>
      </c>
      <c r="V652" s="20"/>
      <c r="W652" s="57">
        <v>0</v>
      </c>
      <c r="X652" s="80">
        <v>12</v>
      </c>
      <c r="Y652" s="77">
        <f t="shared" si="29"/>
        <v>12</v>
      </c>
      <c r="AA652" s="26"/>
      <c r="AC652" s="21" t="s">
        <v>981</v>
      </c>
      <c r="AD652" s="7">
        <v>39.380000000000003</v>
      </c>
      <c r="AE652" s="21"/>
      <c r="AI652" s="22" t="s">
        <v>1582</v>
      </c>
    </row>
    <row r="653" spans="1:35" ht="15" x14ac:dyDescent="0.25">
      <c r="A653" s="19"/>
      <c r="B653" s="10" t="str">
        <f t="shared" si="26"/>
        <v>MAT172</v>
      </c>
      <c r="C653" s="104" t="s">
        <v>1204</v>
      </c>
      <c r="D653" s="7" t="s">
        <v>921</v>
      </c>
      <c r="E653" s="99">
        <v>172</v>
      </c>
      <c r="F653" s="60" t="s">
        <v>1486</v>
      </c>
      <c r="G653" s="7" t="s">
        <v>1853</v>
      </c>
      <c r="H653" s="83"/>
      <c r="I653" s="84" t="s">
        <v>6</v>
      </c>
      <c r="J653" s="11" t="s">
        <v>6</v>
      </c>
      <c r="K653" s="12" t="s">
        <v>6</v>
      </c>
      <c r="L653" s="42" t="s">
        <v>6</v>
      </c>
      <c r="M653" s="128" t="s">
        <v>6</v>
      </c>
      <c r="O653" s="125"/>
      <c r="P653" s="19" t="s">
        <v>1304</v>
      </c>
      <c r="Q653" s="69" t="s">
        <v>1416</v>
      </c>
      <c r="R653" s="67">
        <v>44579</v>
      </c>
      <c r="S653" s="56">
        <v>3</v>
      </c>
      <c r="T653" s="20">
        <v>3</v>
      </c>
      <c r="U653" s="20">
        <v>0</v>
      </c>
      <c r="V653" s="20"/>
      <c r="W653" s="57">
        <v>0</v>
      </c>
      <c r="X653" s="80">
        <v>12</v>
      </c>
      <c r="Y653" s="77">
        <f t="shared" si="29"/>
        <v>12</v>
      </c>
      <c r="AA653" s="26"/>
      <c r="AC653" s="21"/>
      <c r="AE653" s="21"/>
      <c r="AI653" s="22"/>
    </row>
    <row r="654" spans="1:35" ht="15" x14ac:dyDescent="0.25">
      <c r="A654" s="19"/>
      <c r="B654" s="10" t="str">
        <f t="shared" si="26"/>
        <v>MAT173</v>
      </c>
      <c r="C654" s="104" t="s">
        <v>1204</v>
      </c>
      <c r="D654" s="7" t="s">
        <v>921</v>
      </c>
      <c r="E654" s="99">
        <v>173</v>
      </c>
      <c r="F654" s="60" t="s">
        <v>1517</v>
      </c>
      <c r="G654" s="7" t="s">
        <v>1853</v>
      </c>
      <c r="H654" s="83"/>
      <c r="I654" s="84" t="s">
        <v>6</v>
      </c>
      <c r="J654" s="11" t="s">
        <v>6</v>
      </c>
      <c r="K654" s="12" t="s">
        <v>6</v>
      </c>
      <c r="L654" s="42" t="s">
        <v>6</v>
      </c>
      <c r="M654" s="128" t="s">
        <v>6</v>
      </c>
      <c r="O654" s="125"/>
      <c r="P654" s="19" t="s">
        <v>1491</v>
      </c>
      <c r="Q654" s="69" t="s">
        <v>1492</v>
      </c>
      <c r="R654" s="67">
        <v>44579</v>
      </c>
      <c r="S654" s="56">
        <v>3</v>
      </c>
      <c r="T654" s="20">
        <v>3</v>
      </c>
      <c r="U654" s="20">
        <v>0</v>
      </c>
      <c r="V654" s="20"/>
      <c r="W654" s="57">
        <v>0</v>
      </c>
      <c r="X654" s="80">
        <v>12</v>
      </c>
      <c r="Y654" s="77">
        <f t="shared" si="29"/>
        <v>12</v>
      </c>
      <c r="AA654" s="26"/>
      <c r="AC654" s="21"/>
      <c r="AE654" s="21"/>
      <c r="AI654" s="22"/>
    </row>
    <row r="655" spans="1:35" ht="15" x14ac:dyDescent="0.25">
      <c r="A655" s="19"/>
      <c r="B655" s="10" t="str">
        <f t="shared" si="26"/>
        <v>MAT183</v>
      </c>
      <c r="C655" s="104" t="s">
        <v>1220</v>
      </c>
      <c r="D655" s="7" t="s">
        <v>921</v>
      </c>
      <c r="E655" s="99">
        <v>183</v>
      </c>
      <c r="F655" s="60" t="s">
        <v>1484</v>
      </c>
      <c r="G655" s="7" t="s">
        <v>1854</v>
      </c>
      <c r="H655" s="83"/>
      <c r="I655" s="84" t="s">
        <v>6</v>
      </c>
      <c r="J655" s="11" t="s">
        <v>6</v>
      </c>
      <c r="K655" s="12" t="s">
        <v>6</v>
      </c>
      <c r="L655" s="42" t="s">
        <v>6</v>
      </c>
      <c r="M655" s="128" t="s">
        <v>6</v>
      </c>
      <c r="O655" s="125"/>
      <c r="P655" s="19" t="s">
        <v>1389</v>
      </c>
      <c r="Q655" s="69" t="s">
        <v>1523</v>
      </c>
      <c r="R655" s="67">
        <v>44888</v>
      </c>
      <c r="S655" s="56">
        <v>5</v>
      </c>
      <c r="T655" s="20">
        <v>5</v>
      </c>
      <c r="U655" s="20">
        <v>1</v>
      </c>
      <c r="V655" s="20"/>
      <c r="W655" s="57">
        <v>1</v>
      </c>
      <c r="X655" s="80">
        <v>12</v>
      </c>
      <c r="Y655" s="77">
        <f t="shared" si="29"/>
        <v>12</v>
      </c>
      <c r="AC655" s="21"/>
      <c r="AE655" s="21"/>
      <c r="AI655" s="22"/>
    </row>
    <row r="656" spans="1:35" ht="15" x14ac:dyDescent="0.25">
      <c r="A656" s="19"/>
      <c r="B656" s="10" t="str">
        <f t="shared" si="26"/>
        <v>MAT189</v>
      </c>
      <c r="C656" s="104" t="s">
        <v>1220</v>
      </c>
      <c r="D656" s="7" t="s">
        <v>921</v>
      </c>
      <c r="E656" s="99">
        <v>189</v>
      </c>
      <c r="F656" s="60" t="s">
        <v>9</v>
      </c>
      <c r="G656" s="7" t="s">
        <v>1853</v>
      </c>
      <c r="H656" s="83"/>
      <c r="I656" s="84" t="s">
        <v>6</v>
      </c>
      <c r="J656" s="11"/>
      <c r="K656" s="12"/>
      <c r="L656" s="42"/>
      <c r="M656" s="128"/>
      <c r="N656" s="14" t="s">
        <v>815</v>
      </c>
      <c r="O656" s="125"/>
      <c r="P656" s="33"/>
      <c r="Q656" s="69"/>
      <c r="S656" s="56">
        <v>3</v>
      </c>
      <c r="T656" s="20">
        <v>0</v>
      </c>
      <c r="U656" s="20">
        <v>0</v>
      </c>
      <c r="V656" s="20"/>
      <c r="W656" s="57">
        <v>0</v>
      </c>
      <c r="X656" s="80">
        <v>12</v>
      </c>
      <c r="Y656" s="77">
        <f t="shared" si="29"/>
        <v>12</v>
      </c>
      <c r="AA656" s="26"/>
      <c r="AC656" s="21" t="s">
        <v>978</v>
      </c>
      <c r="AE656" s="21" t="s">
        <v>978</v>
      </c>
      <c r="AI656" s="22"/>
    </row>
    <row r="657" spans="1:35" ht="15" x14ac:dyDescent="0.25">
      <c r="A657" s="19"/>
      <c r="B657" s="10" t="str">
        <f t="shared" si="26"/>
        <v>MAT193</v>
      </c>
      <c r="C657" s="104" t="s">
        <v>1220</v>
      </c>
      <c r="D657" s="7" t="s">
        <v>921</v>
      </c>
      <c r="E657" s="99">
        <v>193</v>
      </c>
      <c r="F657" s="60" t="s">
        <v>1485</v>
      </c>
      <c r="G657" s="7" t="s">
        <v>1854</v>
      </c>
      <c r="H657" s="83"/>
      <c r="I657" s="84" t="s">
        <v>6</v>
      </c>
      <c r="J657" s="11" t="s">
        <v>6</v>
      </c>
      <c r="K657" s="12" t="s">
        <v>6</v>
      </c>
      <c r="L657" s="42" t="s">
        <v>6</v>
      </c>
      <c r="M657" s="128" t="s">
        <v>6</v>
      </c>
      <c r="O657" s="125"/>
      <c r="P657" s="34">
        <v>202552</v>
      </c>
      <c r="Q657" s="69" t="s">
        <v>1617</v>
      </c>
      <c r="R657" s="67">
        <v>45546</v>
      </c>
      <c r="S657" s="56">
        <v>4</v>
      </c>
      <c r="T657" s="20">
        <v>4</v>
      </c>
      <c r="U657" s="20">
        <v>0</v>
      </c>
      <c r="V657" s="20"/>
      <c r="W657" s="57">
        <v>0</v>
      </c>
      <c r="X657" s="80">
        <v>12</v>
      </c>
      <c r="Y657" s="77">
        <f t="shared" si="29"/>
        <v>12</v>
      </c>
      <c r="AA657" s="26"/>
      <c r="AC657" s="21" t="s">
        <v>981</v>
      </c>
      <c r="AD657" s="7">
        <v>39.380000000000003</v>
      </c>
      <c r="AE657" s="21"/>
      <c r="AI657" s="22" t="s">
        <v>1582</v>
      </c>
    </row>
    <row r="658" spans="1:35" ht="15" x14ac:dyDescent="0.25">
      <c r="A658" s="19"/>
      <c r="B658" s="10" t="str">
        <f t="shared" si="26"/>
        <v>MAT200</v>
      </c>
      <c r="C658" s="104" t="s">
        <v>1220</v>
      </c>
      <c r="D658" s="7" t="s">
        <v>921</v>
      </c>
      <c r="E658" s="99">
        <v>200</v>
      </c>
      <c r="F658" s="60" t="s">
        <v>1172</v>
      </c>
      <c r="G658" s="7" t="s">
        <v>1860</v>
      </c>
      <c r="H658" s="83"/>
      <c r="I658" s="84" t="s">
        <v>594</v>
      </c>
      <c r="J658" s="11"/>
      <c r="K658" s="12"/>
      <c r="L658" s="42"/>
      <c r="M658" s="128"/>
      <c r="O658" s="125" t="s">
        <v>1379</v>
      </c>
      <c r="P658" s="34">
        <v>202151</v>
      </c>
      <c r="Q658" s="69" t="s">
        <v>1389</v>
      </c>
      <c r="R658" s="67">
        <v>43726</v>
      </c>
      <c r="S658" s="56">
        <v>3</v>
      </c>
      <c r="T658" s="20">
        <v>2</v>
      </c>
      <c r="U658" s="20"/>
      <c r="V658" s="20">
        <v>2</v>
      </c>
      <c r="W658" s="57">
        <v>2</v>
      </c>
      <c r="X658" s="80">
        <v>12</v>
      </c>
      <c r="Y658" s="77">
        <v>0</v>
      </c>
      <c r="AA658" s="26"/>
      <c r="AC658" s="21"/>
      <c r="AE658" s="21"/>
      <c r="AI658" s="22"/>
    </row>
    <row r="659" spans="1:35" ht="15" x14ac:dyDescent="0.25">
      <c r="A659" s="19"/>
      <c r="B659" s="10" t="str">
        <f t="shared" si="26"/>
        <v>MAT251</v>
      </c>
      <c r="C659" s="104" t="s">
        <v>1220</v>
      </c>
      <c r="D659" s="7" t="s">
        <v>921</v>
      </c>
      <c r="E659" s="99">
        <v>251</v>
      </c>
      <c r="F659" s="60" t="s">
        <v>401</v>
      </c>
      <c r="G659" s="7" t="s">
        <v>1852</v>
      </c>
      <c r="H659" s="83"/>
      <c r="I659" s="84" t="s">
        <v>6</v>
      </c>
      <c r="J659" s="11" t="s">
        <v>6</v>
      </c>
      <c r="K659" s="12" t="s">
        <v>6</v>
      </c>
      <c r="L659" s="42" t="s">
        <v>6</v>
      </c>
      <c r="M659" s="128" t="s">
        <v>594</v>
      </c>
      <c r="N659" s="14" t="s">
        <v>815</v>
      </c>
      <c r="O659" s="125"/>
      <c r="P659" s="19" t="s">
        <v>1416</v>
      </c>
      <c r="Q659" s="69" t="s">
        <v>1614</v>
      </c>
      <c r="R659" s="67">
        <v>45334</v>
      </c>
      <c r="S659" s="56">
        <v>3</v>
      </c>
      <c r="T659" s="20">
        <v>3</v>
      </c>
      <c r="U659" s="20">
        <v>0</v>
      </c>
      <c r="V659" s="20"/>
      <c r="W659" s="57">
        <v>0</v>
      </c>
      <c r="X659" s="80">
        <v>12</v>
      </c>
      <c r="Y659" s="77">
        <f t="shared" ref="Y659:Y726" si="30">IF(AND(OR(D659="ENG",D659="EAP",D659="ESL",D659="MAT"),U659=0),X659,IF(AND(U659&gt;=0,U659&lt;=6),ROUNDUP(U659,0)*X659,IF(AND(U659&gt;0,U659&gt;6),6*X659)))</f>
        <v>12</v>
      </c>
      <c r="AA659" s="26"/>
      <c r="AC659" s="21" t="s">
        <v>978</v>
      </c>
      <c r="AE659" s="21" t="s">
        <v>978</v>
      </c>
      <c r="AI659" s="22" t="s">
        <v>1766</v>
      </c>
    </row>
    <row r="660" spans="1:35" ht="15" x14ac:dyDescent="0.25">
      <c r="A660" s="19"/>
      <c r="B660" s="10" t="str">
        <f t="shared" si="26"/>
        <v>MAT253</v>
      </c>
      <c r="C660" s="104" t="s">
        <v>1220</v>
      </c>
      <c r="D660" s="7" t="s">
        <v>921</v>
      </c>
      <c r="E660" s="99">
        <v>253</v>
      </c>
      <c r="F660" s="60" t="s">
        <v>402</v>
      </c>
      <c r="G660" s="7" t="s">
        <v>1852</v>
      </c>
      <c r="H660" s="83"/>
      <c r="I660" s="84" t="s">
        <v>6</v>
      </c>
      <c r="J660" s="11"/>
      <c r="K660" s="12"/>
      <c r="L660" s="42"/>
      <c r="M660" s="128"/>
      <c r="N660" s="14" t="s">
        <v>815</v>
      </c>
      <c r="O660" s="125"/>
      <c r="P660" s="19" t="s">
        <v>607</v>
      </c>
      <c r="Q660" s="69" t="s">
        <v>786</v>
      </c>
      <c r="S660" s="56">
        <v>3</v>
      </c>
      <c r="T660" s="20">
        <v>3</v>
      </c>
      <c r="U660" s="20">
        <v>0</v>
      </c>
      <c r="V660" s="20"/>
      <c r="W660" s="57">
        <v>0</v>
      </c>
      <c r="X660" s="80">
        <v>12</v>
      </c>
      <c r="Y660" s="77">
        <f t="shared" si="30"/>
        <v>12</v>
      </c>
      <c r="AA660" s="26"/>
      <c r="AC660" s="21" t="s">
        <v>978</v>
      </c>
      <c r="AE660" s="21" t="s">
        <v>978</v>
      </c>
      <c r="AI660" s="22"/>
    </row>
    <row r="661" spans="1:35" ht="15" x14ac:dyDescent="0.25">
      <c r="A661" s="19"/>
      <c r="B661" s="10" t="str">
        <f t="shared" si="26"/>
        <v>MAT255</v>
      </c>
      <c r="C661" s="104" t="s">
        <v>1220</v>
      </c>
      <c r="D661" s="7" t="s">
        <v>921</v>
      </c>
      <c r="E661" s="99">
        <v>255</v>
      </c>
      <c r="F661" s="60" t="s">
        <v>753</v>
      </c>
      <c r="G661" s="7" t="s">
        <v>1860</v>
      </c>
      <c r="H661" s="83"/>
      <c r="I661" s="84" t="s">
        <v>6</v>
      </c>
      <c r="J661" s="11" t="s">
        <v>6</v>
      </c>
      <c r="K661" s="12" t="s">
        <v>6</v>
      </c>
      <c r="L661" s="42"/>
      <c r="M661" s="128"/>
      <c r="N661" s="14" t="s">
        <v>815</v>
      </c>
      <c r="O661" s="125"/>
      <c r="P661" s="19" t="s">
        <v>1104</v>
      </c>
      <c r="Q661" s="69" t="s">
        <v>1389</v>
      </c>
      <c r="R661" s="67">
        <v>43782</v>
      </c>
      <c r="S661" s="56">
        <v>3</v>
      </c>
      <c r="T661" s="20">
        <v>3</v>
      </c>
      <c r="U661" s="20">
        <v>1</v>
      </c>
      <c r="V661" s="20"/>
      <c r="W661" s="57">
        <v>1</v>
      </c>
      <c r="X661" s="80">
        <v>12</v>
      </c>
      <c r="Y661" s="77">
        <f t="shared" si="30"/>
        <v>12</v>
      </c>
      <c r="AA661" s="26">
        <v>90</v>
      </c>
      <c r="AC661" s="21" t="s">
        <v>978</v>
      </c>
      <c r="AE661" s="21" t="s">
        <v>978</v>
      </c>
      <c r="AI661" s="22"/>
    </row>
    <row r="662" spans="1:35" ht="15" x14ac:dyDescent="0.25">
      <c r="A662" s="19"/>
      <c r="B662" s="10" t="str">
        <f t="shared" si="26"/>
        <v>MAT256</v>
      </c>
      <c r="C662" s="104" t="s">
        <v>1220</v>
      </c>
      <c r="D662" s="7" t="s">
        <v>921</v>
      </c>
      <c r="E662" s="99">
        <v>256</v>
      </c>
      <c r="F662" s="60" t="s">
        <v>403</v>
      </c>
      <c r="G662" s="7" t="s">
        <v>1852</v>
      </c>
      <c r="H662" s="83"/>
      <c r="I662" s="84" t="s">
        <v>6</v>
      </c>
      <c r="J662" s="11" t="s">
        <v>6</v>
      </c>
      <c r="K662" s="12" t="s">
        <v>6</v>
      </c>
      <c r="L662" s="42" t="s">
        <v>6</v>
      </c>
      <c r="M662" s="128" t="s">
        <v>6</v>
      </c>
      <c r="N662" s="14" t="s">
        <v>815</v>
      </c>
      <c r="O662" s="125"/>
      <c r="P662" s="19" t="s">
        <v>1416</v>
      </c>
      <c r="Q662" s="69" t="s">
        <v>1614</v>
      </c>
      <c r="R662" s="67">
        <v>45396</v>
      </c>
      <c r="S662" s="56">
        <v>3</v>
      </c>
      <c r="T662" s="20">
        <v>3</v>
      </c>
      <c r="U662" s="20">
        <v>1</v>
      </c>
      <c r="V662" s="20"/>
      <c r="W662" s="57">
        <v>1</v>
      </c>
      <c r="X662" s="80">
        <v>12</v>
      </c>
      <c r="Y662" s="77">
        <f t="shared" si="30"/>
        <v>12</v>
      </c>
      <c r="AA662" s="26"/>
      <c r="AC662" s="21"/>
      <c r="AE662" s="21" t="s">
        <v>978</v>
      </c>
      <c r="AI662" s="22" t="s">
        <v>1765</v>
      </c>
    </row>
    <row r="663" spans="1:35" ht="15" x14ac:dyDescent="0.25">
      <c r="A663" s="19"/>
      <c r="B663" s="10" t="str">
        <f t="shared" si="26"/>
        <v>MAT261</v>
      </c>
      <c r="C663" s="104" t="s">
        <v>1220</v>
      </c>
      <c r="D663" s="7" t="s">
        <v>921</v>
      </c>
      <c r="E663" s="99">
        <v>261</v>
      </c>
      <c r="F663" s="60" t="s">
        <v>404</v>
      </c>
      <c r="G663" s="7" t="s">
        <v>1852</v>
      </c>
      <c r="H663" s="83"/>
      <c r="I663" s="84" t="s">
        <v>6</v>
      </c>
      <c r="J663" s="11" t="s">
        <v>6</v>
      </c>
      <c r="K663" s="12" t="s">
        <v>6</v>
      </c>
      <c r="L663" s="42" t="s">
        <v>6</v>
      </c>
      <c r="M663" s="128" t="s">
        <v>6</v>
      </c>
      <c r="N663" s="14" t="s">
        <v>815</v>
      </c>
      <c r="O663" s="125"/>
      <c r="P663" s="19" t="s">
        <v>1384</v>
      </c>
      <c r="Q663" s="69" t="s">
        <v>1633</v>
      </c>
      <c r="R663" s="67">
        <v>43726</v>
      </c>
      <c r="S663" s="56">
        <v>4</v>
      </c>
      <c r="T663" s="20">
        <v>4</v>
      </c>
      <c r="U663" s="20">
        <v>0</v>
      </c>
      <c r="V663" s="20"/>
      <c r="W663" s="57">
        <v>0</v>
      </c>
      <c r="X663" s="80">
        <v>12</v>
      </c>
      <c r="Y663" s="77">
        <f t="shared" si="30"/>
        <v>12</v>
      </c>
      <c r="AC663" s="21"/>
      <c r="AE663" s="21" t="s">
        <v>978</v>
      </c>
      <c r="AI663" s="22" t="s">
        <v>1765</v>
      </c>
    </row>
    <row r="664" spans="1:35" ht="15" x14ac:dyDescent="0.25">
      <c r="A664" s="19"/>
      <c r="B664" s="10" t="str">
        <f t="shared" si="26"/>
        <v>MAT263</v>
      </c>
      <c r="C664" s="104" t="s">
        <v>1220</v>
      </c>
      <c r="D664" s="7" t="s">
        <v>921</v>
      </c>
      <c r="E664" s="99">
        <v>263</v>
      </c>
      <c r="F664" s="60" t="s">
        <v>405</v>
      </c>
      <c r="G664" s="7" t="s">
        <v>1852</v>
      </c>
      <c r="H664" s="83"/>
      <c r="I664" s="84" t="s">
        <v>6</v>
      </c>
      <c r="J664" s="11"/>
      <c r="K664" s="12"/>
      <c r="L664" s="42" t="s">
        <v>6</v>
      </c>
      <c r="M664" s="128"/>
      <c r="N664" s="14" t="s">
        <v>815</v>
      </c>
      <c r="O664" s="125"/>
      <c r="P664" s="19" t="s">
        <v>1104</v>
      </c>
      <c r="Q664" s="69" t="s">
        <v>1389</v>
      </c>
      <c r="R664" s="67">
        <v>43726</v>
      </c>
      <c r="S664" s="56">
        <v>4</v>
      </c>
      <c r="T664" s="20">
        <v>4</v>
      </c>
      <c r="U664" s="20">
        <v>1</v>
      </c>
      <c r="V664" s="20"/>
      <c r="W664" s="57">
        <v>1</v>
      </c>
      <c r="X664" s="80">
        <v>12</v>
      </c>
      <c r="Y664" s="77">
        <f t="shared" si="30"/>
        <v>12</v>
      </c>
      <c r="AC664" s="21" t="s">
        <v>978</v>
      </c>
      <c r="AE664" s="21" t="s">
        <v>978</v>
      </c>
      <c r="AI664" s="22"/>
    </row>
    <row r="665" spans="1:35" ht="15" x14ac:dyDescent="0.25">
      <c r="A665" s="19"/>
      <c r="B665" s="10" t="str">
        <f t="shared" si="26"/>
        <v>MAT274</v>
      </c>
      <c r="C665" s="104" t="s">
        <v>1204</v>
      </c>
      <c r="D665" s="7" t="s">
        <v>921</v>
      </c>
      <c r="E665" s="99">
        <v>274</v>
      </c>
      <c r="F665" s="60" t="s">
        <v>1544</v>
      </c>
      <c r="G665" s="7" t="s">
        <v>1853</v>
      </c>
      <c r="H665" s="83"/>
      <c r="I665" s="84" t="s">
        <v>6</v>
      </c>
      <c r="J665" s="11" t="s">
        <v>6</v>
      </c>
      <c r="K665" s="12" t="s">
        <v>6</v>
      </c>
      <c r="L665" s="42" t="s">
        <v>6</v>
      </c>
      <c r="M665" s="128" t="s">
        <v>6</v>
      </c>
      <c r="O665" s="125"/>
      <c r="P665" s="19" t="s">
        <v>1349</v>
      </c>
      <c r="Q665" s="69" t="s">
        <v>1384</v>
      </c>
      <c r="R665" s="67">
        <v>44638</v>
      </c>
      <c r="S665" s="56">
        <v>3</v>
      </c>
      <c r="T665" s="20">
        <v>3</v>
      </c>
      <c r="U665" s="20">
        <v>0</v>
      </c>
      <c r="V665" s="20"/>
      <c r="W665" s="57">
        <v>0</v>
      </c>
      <c r="X665" s="80">
        <v>12</v>
      </c>
      <c r="Y665" s="77">
        <f t="shared" si="30"/>
        <v>12</v>
      </c>
      <c r="AC665" s="21"/>
      <c r="AE665" s="21"/>
      <c r="AI665" s="22"/>
    </row>
    <row r="666" spans="1:35" ht="15" x14ac:dyDescent="0.25">
      <c r="A666" s="19"/>
      <c r="B666" s="10" t="str">
        <f t="shared" si="26"/>
        <v>MAT279</v>
      </c>
      <c r="C666" s="104" t="s">
        <v>1220</v>
      </c>
      <c r="D666" s="7" t="s">
        <v>921</v>
      </c>
      <c r="E666" s="99">
        <v>279</v>
      </c>
      <c r="F666" s="60" t="s">
        <v>400</v>
      </c>
      <c r="G666" s="7" t="s">
        <v>1852</v>
      </c>
      <c r="H666" s="83"/>
      <c r="I666" s="84" t="s">
        <v>6</v>
      </c>
      <c r="J666" s="11"/>
      <c r="K666" s="12"/>
      <c r="L666" s="42" t="s">
        <v>6</v>
      </c>
      <c r="M666" s="128"/>
      <c r="N666" s="14" t="s">
        <v>815</v>
      </c>
      <c r="O666" s="125"/>
      <c r="P666" s="19" t="s">
        <v>1104</v>
      </c>
      <c r="Q666" s="69" t="s">
        <v>1389</v>
      </c>
      <c r="R666" s="67">
        <v>43726</v>
      </c>
      <c r="S666" s="56">
        <v>4</v>
      </c>
      <c r="T666" s="20">
        <v>4</v>
      </c>
      <c r="U666" s="20">
        <v>0</v>
      </c>
      <c r="V666" s="20"/>
      <c r="W666" s="57">
        <v>0</v>
      </c>
      <c r="X666" s="80">
        <v>12</v>
      </c>
      <c r="Y666" s="77">
        <f t="shared" si="30"/>
        <v>12</v>
      </c>
      <c r="AC666" s="21" t="s">
        <v>978</v>
      </c>
      <c r="AE666" s="21" t="s">
        <v>978</v>
      </c>
      <c r="AI666" s="22"/>
    </row>
    <row r="667" spans="1:35" ht="15" x14ac:dyDescent="0.25">
      <c r="A667" s="19"/>
      <c r="B667" s="10" t="str">
        <f t="shared" si="26"/>
        <v>MAT281</v>
      </c>
      <c r="C667" s="104" t="s">
        <v>1220</v>
      </c>
      <c r="D667" s="7" t="s">
        <v>921</v>
      </c>
      <c r="E667" s="99">
        <v>281</v>
      </c>
      <c r="F667" s="60" t="s">
        <v>406</v>
      </c>
      <c r="G667" s="7" t="s">
        <v>1852</v>
      </c>
      <c r="H667" s="83"/>
      <c r="I667" s="84" t="s">
        <v>6</v>
      </c>
      <c r="J667" s="11" t="s">
        <v>6</v>
      </c>
      <c r="K667" s="12" t="s">
        <v>6</v>
      </c>
      <c r="L667" s="42"/>
      <c r="M667" s="128"/>
      <c r="N667" s="14" t="s">
        <v>815</v>
      </c>
      <c r="O667" s="125"/>
      <c r="P667" s="19" t="s">
        <v>1389</v>
      </c>
      <c r="Q667" s="69" t="s">
        <v>1523</v>
      </c>
      <c r="R667" s="67">
        <v>44888</v>
      </c>
      <c r="S667" s="56">
        <v>4</v>
      </c>
      <c r="T667" s="20">
        <v>4</v>
      </c>
      <c r="U667" s="20">
        <v>1</v>
      </c>
      <c r="V667" s="20"/>
      <c r="W667" s="57">
        <v>1</v>
      </c>
      <c r="X667" s="80">
        <v>12</v>
      </c>
      <c r="Y667" s="77">
        <f t="shared" si="30"/>
        <v>12</v>
      </c>
      <c r="AC667" s="21" t="s">
        <v>978</v>
      </c>
      <c r="AE667" s="21" t="s">
        <v>978</v>
      </c>
      <c r="AI667" s="22"/>
    </row>
    <row r="668" spans="1:35" ht="15" x14ac:dyDescent="0.25">
      <c r="A668" s="19"/>
      <c r="B668" s="10" t="str">
        <f t="shared" si="26"/>
        <v>MAT282</v>
      </c>
      <c r="C668" s="104" t="s">
        <v>1220</v>
      </c>
      <c r="D668" s="7" t="s">
        <v>921</v>
      </c>
      <c r="E668" s="99">
        <v>282</v>
      </c>
      <c r="F668" s="60" t="s">
        <v>407</v>
      </c>
      <c r="G668" s="7" t="s">
        <v>1852</v>
      </c>
      <c r="H668" s="83"/>
      <c r="I668" s="84" t="s">
        <v>6</v>
      </c>
      <c r="J668" s="11" t="s">
        <v>6</v>
      </c>
      <c r="K668" s="12" t="s">
        <v>6</v>
      </c>
      <c r="L668" s="42"/>
      <c r="M668" s="128"/>
      <c r="N668" s="14" t="s">
        <v>815</v>
      </c>
      <c r="O668" s="125"/>
      <c r="P668" s="19" t="s">
        <v>1389</v>
      </c>
      <c r="Q668" s="69" t="s">
        <v>1523</v>
      </c>
      <c r="R668" s="67">
        <v>44888</v>
      </c>
      <c r="S668" s="56">
        <v>4</v>
      </c>
      <c r="T668" s="20">
        <v>4</v>
      </c>
      <c r="U668" s="20">
        <v>1</v>
      </c>
      <c r="V668" s="20"/>
      <c r="W668" s="57">
        <v>1</v>
      </c>
      <c r="X668" s="80">
        <v>12</v>
      </c>
      <c r="Y668" s="77">
        <f t="shared" si="30"/>
        <v>12</v>
      </c>
      <c r="AC668" s="21" t="s">
        <v>978</v>
      </c>
      <c r="AE668" s="21" t="s">
        <v>978</v>
      </c>
      <c r="AI668" s="22"/>
    </row>
    <row r="669" spans="1:35" ht="15" x14ac:dyDescent="0.25">
      <c r="A669" s="19"/>
      <c r="B669" s="10" t="str">
        <f t="shared" si="26"/>
        <v>MAT283</v>
      </c>
      <c r="C669" s="104" t="s">
        <v>1220</v>
      </c>
      <c r="D669" s="7" t="s">
        <v>921</v>
      </c>
      <c r="E669" s="99">
        <v>283</v>
      </c>
      <c r="F669" s="60" t="s">
        <v>408</v>
      </c>
      <c r="G669" s="7" t="s">
        <v>1852</v>
      </c>
      <c r="H669" s="83"/>
      <c r="I669" s="84" t="s">
        <v>6</v>
      </c>
      <c r="J669" s="11" t="s">
        <v>6</v>
      </c>
      <c r="K669" s="12" t="s">
        <v>6</v>
      </c>
      <c r="L669" s="42"/>
      <c r="M669" s="128"/>
      <c r="N669" s="14" t="s">
        <v>815</v>
      </c>
      <c r="O669" s="125"/>
      <c r="P669" s="19" t="s">
        <v>1389</v>
      </c>
      <c r="Q669" s="69" t="s">
        <v>1523</v>
      </c>
      <c r="R669" s="67">
        <v>44888</v>
      </c>
      <c r="S669" s="56">
        <v>4</v>
      </c>
      <c r="T669" s="20">
        <v>4</v>
      </c>
      <c r="U669" s="20">
        <v>1</v>
      </c>
      <c r="V669" s="20"/>
      <c r="W669" s="57">
        <v>1</v>
      </c>
      <c r="X669" s="80">
        <v>12</v>
      </c>
      <c r="Y669" s="77">
        <f t="shared" si="30"/>
        <v>12</v>
      </c>
      <c r="AC669" s="21" t="s">
        <v>978</v>
      </c>
      <c r="AE669" s="21" t="s">
        <v>978</v>
      </c>
      <c r="AI669" s="22"/>
    </row>
    <row r="670" spans="1:35" ht="15" x14ac:dyDescent="0.25">
      <c r="A670" s="19"/>
      <c r="B670" s="10" t="str">
        <f t="shared" si="26"/>
        <v>MAT285</v>
      </c>
      <c r="C670" s="104" t="s">
        <v>1220</v>
      </c>
      <c r="D670" s="7" t="s">
        <v>921</v>
      </c>
      <c r="E670" s="99">
        <v>285</v>
      </c>
      <c r="F670" s="60" t="s">
        <v>726</v>
      </c>
      <c r="G670" s="7" t="s">
        <v>1852</v>
      </c>
      <c r="H670" s="83"/>
      <c r="I670" s="84" t="s">
        <v>6</v>
      </c>
      <c r="J670" s="11"/>
      <c r="K670" s="12"/>
      <c r="L670" s="42" t="s">
        <v>6</v>
      </c>
      <c r="M670" s="128"/>
      <c r="N670" s="14" t="s">
        <v>815</v>
      </c>
      <c r="O670" s="125"/>
      <c r="P670" s="19" t="s">
        <v>1104</v>
      </c>
      <c r="Q670" s="69" t="s">
        <v>1389</v>
      </c>
      <c r="R670" s="67">
        <v>43726</v>
      </c>
      <c r="S670" s="56">
        <v>4</v>
      </c>
      <c r="T670" s="20">
        <v>4</v>
      </c>
      <c r="U670" s="20">
        <v>1</v>
      </c>
      <c r="V670" s="20"/>
      <c r="W670" s="57">
        <v>1</v>
      </c>
      <c r="X670" s="80">
        <v>12</v>
      </c>
      <c r="Y670" s="77">
        <f t="shared" si="30"/>
        <v>12</v>
      </c>
      <c r="AC670" s="21" t="s">
        <v>978</v>
      </c>
      <c r="AE670" s="21" t="s">
        <v>978</v>
      </c>
      <c r="AI670" s="22"/>
    </row>
    <row r="671" spans="1:35" ht="15" x14ac:dyDescent="0.25">
      <c r="A671" s="19"/>
      <c r="B671" s="10" t="str">
        <f t="shared" si="26"/>
        <v>MAT288</v>
      </c>
      <c r="C671" s="104" t="s">
        <v>1220</v>
      </c>
      <c r="D671" s="7" t="s">
        <v>921</v>
      </c>
      <c r="E671" s="99">
        <v>288</v>
      </c>
      <c r="F671" s="60" t="s">
        <v>409</v>
      </c>
      <c r="G671" s="7" t="s">
        <v>1852</v>
      </c>
      <c r="H671" s="83"/>
      <c r="I671" s="84" t="s">
        <v>6</v>
      </c>
      <c r="J671" s="11" t="s">
        <v>6</v>
      </c>
      <c r="K671" s="12" t="s">
        <v>6</v>
      </c>
      <c r="L671" s="42" t="s">
        <v>6</v>
      </c>
      <c r="M671" s="128" t="s">
        <v>6</v>
      </c>
      <c r="N671" s="14" t="s">
        <v>815</v>
      </c>
      <c r="O671" s="125"/>
      <c r="P671" s="19" t="s">
        <v>1349</v>
      </c>
      <c r="Q671" s="69" t="s">
        <v>1384</v>
      </c>
      <c r="S671" s="56">
        <v>4</v>
      </c>
      <c r="T671" s="20">
        <v>4</v>
      </c>
      <c r="U671" s="20">
        <v>1</v>
      </c>
      <c r="V671" s="20"/>
      <c r="W671" s="57">
        <v>1</v>
      </c>
      <c r="X671" s="80">
        <v>12</v>
      </c>
      <c r="Y671" s="77">
        <f t="shared" si="30"/>
        <v>12</v>
      </c>
      <c r="AC671" s="21" t="s">
        <v>978</v>
      </c>
      <c r="AE671" s="21" t="s">
        <v>978</v>
      </c>
      <c r="AI671" s="22"/>
    </row>
    <row r="672" spans="1:35" ht="15" x14ac:dyDescent="0.25">
      <c r="A672" s="19"/>
      <c r="B672" s="10" t="str">
        <f t="shared" si="26"/>
        <v>MAT289</v>
      </c>
      <c r="C672" s="104" t="s">
        <v>1220</v>
      </c>
      <c r="D672" s="7" t="s">
        <v>921</v>
      </c>
      <c r="E672" s="99">
        <v>289</v>
      </c>
      <c r="F672" s="60" t="s">
        <v>9</v>
      </c>
      <c r="G672" s="7" t="s">
        <v>1853</v>
      </c>
      <c r="H672" s="83"/>
      <c r="I672" s="84" t="s">
        <v>6</v>
      </c>
      <c r="J672" s="11"/>
      <c r="K672" s="12"/>
      <c r="L672" s="42"/>
      <c r="M672" s="128"/>
      <c r="N672" s="14" t="s">
        <v>815</v>
      </c>
      <c r="O672" s="125"/>
      <c r="P672" s="19"/>
      <c r="Q672" s="69"/>
      <c r="S672" s="56">
        <v>3</v>
      </c>
      <c r="T672" s="20">
        <v>0</v>
      </c>
      <c r="U672" s="20">
        <v>0</v>
      </c>
      <c r="V672" s="20"/>
      <c r="W672" s="57">
        <v>0</v>
      </c>
      <c r="X672" s="80">
        <v>12</v>
      </c>
      <c r="Y672" s="77">
        <f t="shared" si="30"/>
        <v>12</v>
      </c>
      <c r="AC672" s="21" t="s">
        <v>978</v>
      </c>
      <c r="AE672" s="21" t="s">
        <v>978</v>
      </c>
      <c r="AI672" s="22"/>
    </row>
    <row r="673" spans="1:35" ht="15" x14ac:dyDescent="0.25">
      <c r="A673" s="19"/>
      <c r="B673" s="10" t="str">
        <f t="shared" si="26"/>
        <v>MAT292</v>
      </c>
      <c r="C673" s="104" t="s">
        <v>1220</v>
      </c>
      <c r="D673" s="7" t="s">
        <v>921</v>
      </c>
      <c r="E673" s="99">
        <v>292</v>
      </c>
      <c r="F673" s="60" t="s">
        <v>714</v>
      </c>
      <c r="G673" s="7" t="s">
        <v>1852</v>
      </c>
      <c r="H673" s="83"/>
      <c r="I673" s="84" t="s">
        <v>6</v>
      </c>
      <c r="J673" s="11"/>
      <c r="K673" s="12"/>
      <c r="L673" s="42" t="s">
        <v>6</v>
      </c>
      <c r="M673" s="128"/>
      <c r="N673" s="14" t="s">
        <v>815</v>
      </c>
      <c r="O673" s="125"/>
      <c r="P673" s="19" t="s">
        <v>1104</v>
      </c>
      <c r="Q673" s="69" t="s">
        <v>1389</v>
      </c>
      <c r="R673" s="67">
        <v>43726</v>
      </c>
      <c r="S673" s="56">
        <v>3</v>
      </c>
      <c r="T673" s="20">
        <v>3</v>
      </c>
      <c r="U673" s="20">
        <v>1</v>
      </c>
      <c r="V673" s="20"/>
      <c r="W673" s="57">
        <v>1</v>
      </c>
      <c r="X673" s="80">
        <v>12</v>
      </c>
      <c r="Y673" s="77">
        <f t="shared" si="30"/>
        <v>12</v>
      </c>
      <c r="AC673" s="21" t="s">
        <v>978</v>
      </c>
      <c r="AE673" s="21" t="s">
        <v>978</v>
      </c>
      <c r="AI673" s="22"/>
    </row>
    <row r="674" spans="1:35" ht="15" x14ac:dyDescent="0.25">
      <c r="A674" s="19"/>
      <c r="B674" s="10" t="str">
        <f t="shared" si="26"/>
        <v>MEA100</v>
      </c>
      <c r="C674" s="104" t="s">
        <v>1221</v>
      </c>
      <c r="D674" s="7" t="s">
        <v>922</v>
      </c>
      <c r="E674" s="99">
        <v>100</v>
      </c>
      <c r="F674" s="60" t="s">
        <v>410</v>
      </c>
      <c r="G674" s="7" t="s">
        <v>1852</v>
      </c>
      <c r="H674" s="83"/>
      <c r="I674" s="84" t="s">
        <v>6</v>
      </c>
      <c r="J674" s="11" t="s">
        <v>6</v>
      </c>
      <c r="K674" s="12" t="s">
        <v>6</v>
      </c>
      <c r="L674" s="42" t="s">
        <v>6</v>
      </c>
      <c r="M674" s="128" t="s">
        <v>6</v>
      </c>
      <c r="O674" s="125"/>
      <c r="P674" s="19" t="s">
        <v>1384</v>
      </c>
      <c r="Q674" s="69" t="s">
        <v>1633</v>
      </c>
      <c r="R674" s="67">
        <v>45719</v>
      </c>
      <c r="S674" s="56">
        <v>3</v>
      </c>
      <c r="T674" s="20">
        <v>2</v>
      </c>
      <c r="U674" s="20">
        <v>2</v>
      </c>
      <c r="V674" s="20"/>
      <c r="W674" s="57">
        <v>2</v>
      </c>
      <c r="X674" s="80">
        <v>35</v>
      </c>
      <c r="Y674" s="77">
        <f t="shared" si="30"/>
        <v>70</v>
      </c>
      <c r="AC674" s="21" t="s">
        <v>978</v>
      </c>
      <c r="AE674" s="21" t="s">
        <v>978</v>
      </c>
      <c r="AI674" s="22"/>
    </row>
    <row r="675" spans="1:35" ht="15" x14ac:dyDescent="0.25">
      <c r="A675" s="19"/>
      <c r="B675" s="10" t="str">
        <f t="shared" si="26"/>
        <v>MEA125</v>
      </c>
      <c r="C675" s="104" t="s">
        <v>1221</v>
      </c>
      <c r="D675" s="7" t="s">
        <v>922</v>
      </c>
      <c r="E675" s="99">
        <v>125</v>
      </c>
      <c r="F675" s="60" t="s">
        <v>1596</v>
      </c>
      <c r="G675" s="7" t="s">
        <v>1852</v>
      </c>
      <c r="H675" s="83"/>
      <c r="I675" s="84" t="s">
        <v>6</v>
      </c>
      <c r="J675" s="11" t="s">
        <v>6</v>
      </c>
      <c r="K675" s="12" t="s">
        <v>6</v>
      </c>
      <c r="L675" s="42" t="s">
        <v>6</v>
      </c>
      <c r="M675" s="128" t="s">
        <v>6</v>
      </c>
      <c r="O675" s="125"/>
      <c r="P675" s="19" t="s">
        <v>1384</v>
      </c>
      <c r="Q675" s="69" t="s">
        <v>1633</v>
      </c>
      <c r="R675" s="67">
        <v>45719</v>
      </c>
      <c r="S675" s="56">
        <v>3</v>
      </c>
      <c r="T675" s="20">
        <v>2</v>
      </c>
      <c r="U675" s="20">
        <v>2</v>
      </c>
      <c r="V675" s="20">
        <v>0</v>
      </c>
      <c r="W675" s="57">
        <v>2</v>
      </c>
      <c r="X675" s="80">
        <v>35</v>
      </c>
      <c r="Y675" s="77">
        <f t="shared" si="30"/>
        <v>70</v>
      </c>
      <c r="AC675" s="21" t="s">
        <v>978</v>
      </c>
      <c r="AE675" s="21" t="s">
        <v>978</v>
      </c>
      <c r="AI675" s="22"/>
    </row>
    <row r="676" spans="1:35" ht="15" x14ac:dyDescent="0.25">
      <c r="A676" s="19"/>
      <c r="B676" s="10" t="str">
        <f t="shared" si="26"/>
        <v>MEA150</v>
      </c>
      <c r="C676" s="104" t="s">
        <v>1221</v>
      </c>
      <c r="D676" s="7" t="s">
        <v>922</v>
      </c>
      <c r="E676" s="99">
        <v>150</v>
      </c>
      <c r="F676" s="60" t="s">
        <v>412</v>
      </c>
      <c r="G676" s="7" t="s">
        <v>1852</v>
      </c>
      <c r="H676" s="83"/>
      <c r="I676" s="84" t="s">
        <v>6</v>
      </c>
      <c r="J676" s="11" t="s">
        <v>6</v>
      </c>
      <c r="K676" s="12" t="s">
        <v>6</v>
      </c>
      <c r="L676" s="42" t="s">
        <v>6</v>
      </c>
      <c r="M676" s="128" t="s">
        <v>6</v>
      </c>
      <c r="O676" s="125"/>
      <c r="P676" s="19" t="s">
        <v>1384</v>
      </c>
      <c r="Q676" s="69" t="s">
        <v>1633</v>
      </c>
      <c r="R676" s="67">
        <v>45719</v>
      </c>
      <c r="S676" s="56">
        <v>4</v>
      </c>
      <c r="T676" s="20">
        <v>3</v>
      </c>
      <c r="U676" s="20">
        <v>3</v>
      </c>
      <c r="V676" s="20">
        <v>0</v>
      </c>
      <c r="W676" s="57">
        <v>3</v>
      </c>
      <c r="X676" s="80">
        <v>35</v>
      </c>
      <c r="Y676" s="77">
        <f t="shared" si="30"/>
        <v>105</v>
      </c>
      <c r="Z676" s="26">
        <v>18</v>
      </c>
      <c r="AC676" s="21"/>
      <c r="AE676" s="21" t="s">
        <v>978</v>
      </c>
      <c r="AI676" s="22" t="s">
        <v>1628</v>
      </c>
    </row>
    <row r="677" spans="1:35" ht="15" x14ac:dyDescent="0.25">
      <c r="A677" s="19"/>
      <c r="B677" s="10" t="str">
        <f t="shared" si="26"/>
        <v>MEA151</v>
      </c>
      <c r="C677" s="104" t="s">
        <v>1221</v>
      </c>
      <c r="D677" s="7" t="s">
        <v>922</v>
      </c>
      <c r="E677" s="99">
        <v>151</v>
      </c>
      <c r="F677" s="60" t="s">
        <v>413</v>
      </c>
      <c r="G677" s="7" t="s">
        <v>1852</v>
      </c>
      <c r="H677" s="83"/>
      <c r="I677" s="84" t="s">
        <v>6</v>
      </c>
      <c r="J677" s="11" t="s">
        <v>6</v>
      </c>
      <c r="K677" s="12" t="s">
        <v>6</v>
      </c>
      <c r="L677" s="42" t="s">
        <v>6</v>
      </c>
      <c r="M677" s="128" t="s">
        <v>6</v>
      </c>
      <c r="O677" s="125"/>
      <c r="P677" s="19" t="s">
        <v>1384</v>
      </c>
      <c r="Q677" s="69" t="s">
        <v>1633</v>
      </c>
      <c r="R677" s="67">
        <v>45719</v>
      </c>
      <c r="S677" s="56">
        <v>4</v>
      </c>
      <c r="T677" s="20">
        <v>3</v>
      </c>
      <c r="U677" s="20">
        <v>3</v>
      </c>
      <c r="V677" s="20">
        <v>0</v>
      </c>
      <c r="W677" s="57">
        <v>3</v>
      </c>
      <c r="X677" s="80">
        <v>35</v>
      </c>
      <c r="Y677" s="77">
        <f t="shared" si="30"/>
        <v>105</v>
      </c>
      <c r="AC677" s="21" t="s">
        <v>978</v>
      </c>
      <c r="AE677" s="21" t="s">
        <v>978</v>
      </c>
      <c r="AI677" s="22"/>
    </row>
    <row r="678" spans="1:35" ht="15" x14ac:dyDescent="0.25">
      <c r="A678" s="19"/>
      <c r="B678" s="10" t="str">
        <f t="shared" si="26"/>
        <v>MEA170</v>
      </c>
      <c r="C678" s="104" t="s">
        <v>1221</v>
      </c>
      <c r="D678" s="7" t="s">
        <v>922</v>
      </c>
      <c r="E678" s="99">
        <v>170</v>
      </c>
      <c r="F678" s="60" t="s">
        <v>414</v>
      </c>
      <c r="G678" s="7" t="s">
        <v>1852</v>
      </c>
      <c r="H678" s="83"/>
      <c r="I678" s="84" t="s">
        <v>6</v>
      </c>
      <c r="J678" s="11" t="s">
        <v>6</v>
      </c>
      <c r="K678" s="12" t="s">
        <v>6</v>
      </c>
      <c r="L678" s="42" t="s">
        <v>6</v>
      </c>
      <c r="M678" s="128" t="s">
        <v>6</v>
      </c>
      <c r="O678" s="125"/>
      <c r="P678" s="19" t="s">
        <v>1384</v>
      </c>
      <c r="Q678" s="69" t="s">
        <v>1633</v>
      </c>
      <c r="R678" s="67">
        <v>45719</v>
      </c>
      <c r="S678" s="56">
        <v>3</v>
      </c>
      <c r="T678" s="20">
        <v>2</v>
      </c>
      <c r="U678" s="20">
        <v>3</v>
      </c>
      <c r="V678" s="20">
        <v>0</v>
      </c>
      <c r="W678" s="57">
        <v>3</v>
      </c>
      <c r="X678" s="80">
        <v>35</v>
      </c>
      <c r="Y678" s="77">
        <f t="shared" si="30"/>
        <v>105</v>
      </c>
      <c r="AC678" s="21" t="s">
        <v>978</v>
      </c>
      <c r="AE678" s="21" t="s">
        <v>978</v>
      </c>
      <c r="AI678" s="22"/>
    </row>
    <row r="679" spans="1:35" ht="15" x14ac:dyDescent="0.25">
      <c r="A679" s="19"/>
      <c r="B679" s="10" t="str">
        <f t="shared" si="26"/>
        <v>MEA189</v>
      </c>
      <c r="C679" s="104" t="s">
        <v>1221</v>
      </c>
      <c r="D679" s="7" t="s">
        <v>922</v>
      </c>
      <c r="E679" s="99">
        <v>189</v>
      </c>
      <c r="F679" s="60" t="s">
        <v>9</v>
      </c>
      <c r="G679" s="7" t="s">
        <v>1853</v>
      </c>
      <c r="H679" s="83"/>
      <c r="I679" s="84" t="s">
        <v>6</v>
      </c>
      <c r="J679" s="11"/>
      <c r="K679" s="12"/>
      <c r="L679" s="42"/>
      <c r="M679" s="128"/>
      <c r="O679" s="125"/>
      <c r="P679" s="19"/>
      <c r="Q679" s="69"/>
      <c r="S679" s="56">
        <v>3</v>
      </c>
      <c r="T679" s="20">
        <v>0</v>
      </c>
      <c r="U679" s="20">
        <v>0</v>
      </c>
      <c r="V679" s="20"/>
      <c r="W679" s="57">
        <v>0</v>
      </c>
      <c r="X679" s="80">
        <v>35</v>
      </c>
      <c r="Y679" s="77">
        <f t="shared" si="30"/>
        <v>0</v>
      </c>
      <c r="AC679" s="21" t="s">
        <v>978</v>
      </c>
      <c r="AE679" s="21" t="s">
        <v>978</v>
      </c>
      <c r="AI679" s="22"/>
    </row>
    <row r="680" spans="1:35" ht="16.899999999999999" customHeight="1" x14ac:dyDescent="0.25">
      <c r="A680" s="19"/>
      <c r="B680" s="10" t="str">
        <f t="shared" si="26"/>
        <v>MEA270</v>
      </c>
      <c r="C680" s="104" t="s">
        <v>1221</v>
      </c>
      <c r="D680" s="7" t="s">
        <v>922</v>
      </c>
      <c r="E680" s="99">
        <v>270</v>
      </c>
      <c r="F680" s="60" t="s">
        <v>415</v>
      </c>
      <c r="G680" s="7" t="s">
        <v>1852</v>
      </c>
      <c r="H680" s="83"/>
      <c r="I680" s="84" t="s">
        <v>6</v>
      </c>
      <c r="J680" s="36" t="s">
        <v>6</v>
      </c>
      <c r="K680" s="37" t="s">
        <v>6</v>
      </c>
      <c r="L680" s="43" t="s">
        <v>6</v>
      </c>
      <c r="M680" s="129" t="s">
        <v>6</v>
      </c>
      <c r="O680" s="125"/>
      <c r="P680" s="19" t="s">
        <v>1384</v>
      </c>
      <c r="Q680" s="69" t="s">
        <v>1633</v>
      </c>
      <c r="R680" s="67">
        <v>45719</v>
      </c>
      <c r="S680" s="64">
        <v>2</v>
      </c>
      <c r="T680" s="38">
        <v>2</v>
      </c>
      <c r="U680" s="38">
        <v>0</v>
      </c>
      <c r="V680" s="38"/>
      <c r="W680" s="65">
        <v>0</v>
      </c>
      <c r="X680" s="81">
        <v>35</v>
      </c>
      <c r="Y680" s="82">
        <f t="shared" si="30"/>
        <v>0</v>
      </c>
      <c r="AB680" s="7">
        <v>10</v>
      </c>
      <c r="AC680" s="39"/>
      <c r="AE680" s="39" t="s">
        <v>978</v>
      </c>
      <c r="AI680" s="22" t="s">
        <v>1801</v>
      </c>
    </row>
    <row r="681" spans="1:35" ht="15" x14ac:dyDescent="0.25">
      <c r="A681" s="19"/>
      <c r="B681" s="10" t="str">
        <f t="shared" ref="B681:B748" si="31">CONCATENATE(D681,E681)</f>
        <v>MEA289</v>
      </c>
      <c r="C681" s="104" t="s">
        <v>1221</v>
      </c>
      <c r="D681" s="7" t="s">
        <v>922</v>
      </c>
      <c r="E681" s="99">
        <v>289</v>
      </c>
      <c r="F681" s="60" t="s">
        <v>9</v>
      </c>
      <c r="G681" s="7" t="s">
        <v>1853</v>
      </c>
      <c r="H681" s="83"/>
      <c r="I681" s="84" t="s">
        <v>6</v>
      </c>
      <c r="J681" s="11"/>
      <c r="K681" s="12"/>
      <c r="L681" s="42"/>
      <c r="M681" s="128"/>
      <c r="O681" s="125"/>
      <c r="P681" s="19"/>
      <c r="Q681" s="69"/>
      <c r="S681" s="56">
        <v>3</v>
      </c>
      <c r="T681" s="20">
        <v>0</v>
      </c>
      <c r="U681" s="20">
        <v>0</v>
      </c>
      <c r="V681" s="20"/>
      <c r="W681" s="57">
        <v>0</v>
      </c>
      <c r="X681" s="80">
        <v>35</v>
      </c>
      <c r="Y681" s="77">
        <f t="shared" si="30"/>
        <v>0</v>
      </c>
      <c r="AC681" s="21" t="s">
        <v>978</v>
      </c>
      <c r="AE681" s="21" t="s">
        <v>978</v>
      </c>
      <c r="AI681" s="22"/>
    </row>
    <row r="682" spans="1:35" ht="15" x14ac:dyDescent="0.25">
      <c r="A682" s="19"/>
      <c r="B682" s="10" t="str">
        <f t="shared" si="31"/>
        <v>MEA290</v>
      </c>
      <c r="C682" s="104" t="s">
        <v>1221</v>
      </c>
      <c r="D682" s="7" t="s">
        <v>922</v>
      </c>
      <c r="E682" s="99">
        <v>290</v>
      </c>
      <c r="F682" s="60" t="s">
        <v>416</v>
      </c>
      <c r="G682" s="7" t="s">
        <v>1853</v>
      </c>
      <c r="H682" s="83"/>
      <c r="I682" s="84" t="s">
        <v>6</v>
      </c>
      <c r="J682" s="11"/>
      <c r="K682" s="12"/>
      <c r="L682" s="42"/>
      <c r="M682" s="128"/>
      <c r="O682" s="125" t="s">
        <v>1379</v>
      </c>
      <c r="P682" s="19" t="s">
        <v>1389</v>
      </c>
      <c r="Q682" s="69" t="s">
        <v>1523</v>
      </c>
      <c r="R682" s="67">
        <v>45037</v>
      </c>
      <c r="S682" s="56">
        <v>4</v>
      </c>
      <c r="T682" s="20">
        <v>0</v>
      </c>
      <c r="U682" s="20">
        <v>0</v>
      </c>
      <c r="V682" s="20">
        <v>12</v>
      </c>
      <c r="W682" s="57">
        <v>12</v>
      </c>
      <c r="X682" s="80">
        <v>35</v>
      </c>
      <c r="Y682" s="77">
        <f t="shared" si="30"/>
        <v>0</v>
      </c>
      <c r="Z682" s="26">
        <v>18</v>
      </c>
      <c r="AC682" s="21" t="s">
        <v>978</v>
      </c>
      <c r="AE682" s="21" t="s">
        <v>978</v>
      </c>
      <c r="AI682" s="22"/>
    </row>
    <row r="683" spans="1:35" ht="15" x14ac:dyDescent="0.25">
      <c r="A683" s="19"/>
      <c r="B683" s="10" t="str">
        <f t="shared" si="31"/>
        <v>MET115</v>
      </c>
      <c r="C683" s="93" t="s">
        <v>1222</v>
      </c>
      <c r="D683" s="7" t="s">
        <v>923</v>
      </c>
      <c r="E683" s="99">
        <v>115</v>
      </c>
      <c r="F683" s="60" t="s">
        <v>45</v>
      </c>
      <c r="G683" s="7" t="s">
        <v>1860</v>
      </c>
      <c r="H683" s="83"/>
      <c r="I683" s="84" t="s">
        <v>6</v>
      </c>
      <c r="J683" s="11"/>
      <c r="K683" s="12"/>
      <c r="L683" s="42"/>
      <c r="M683" s="128"/>
      <c r="O683" s="125"/>
      <c r="P683" s="19" t="s">
        <v>1384</v>
      </c>
      <c r="Q683" s="69" t="s">
        <v>1633</v>
      </c>
      <c r="R683" s="67">
        <v>45693</v>
      </c>
      <c r="S683" s="56">
        <v>3</v>
      </c>
      <c r="T683" s="20">
        <v>3</v>
      </c>
      <c r="U683" s="20">
        <v>0</v>
      </c>
      <c r="V683" s="20"/>
      <c r="W683" s="57">
        <v>0</v>
      </c>
      <c r="X683" s="80">
        <v>12.5</v>
      </c>
      <c r="Y683" s="77">
        <f t="shared" si="30"/>
        <v>0</v>
      </c>
      <c r="AC683" s="21" t="s">
        <v>978</v>
      </c>
      <c r="AE683" s="21" t="s">
        <v>978</v>
      </c>
      <c r="AI683" s="22"/>
    </row>
    <row r="684" spans="1:35" ht="15" x14ac:dyDescent="0.25">
      <c r="A684" s="19"/>
      <c r="B684" s="10" t="str">
        <f t="shared" si="31"/>
        <v>MET123</v>
      </c>
      <c r="C684" s="93" t="s">
        <v>1222</v>
      </c>
      <c r="D684" s="7" t="s">
        <v>923</v>
      </c>
      <c r="E684" s="99">
        <v>123</v>
      </c>
      <c r="F684" s="60" t="s">
        <v>1651</v>
      </c>
      <c r="G684" s="7" t="s">
        <v>1852</v>
      </c>
      <c r="H684" s="83"/>
      <c r="I684" s="84" t="s">
        <v>6</v>
      </c>
      <c r="J684" s="11"/>
      <c r="K684" s="12"/>
      <c r="L684" s="42"/>
      <c r="M684" s="128"/>
      <c r="O684" s="125"/>
      <c r="P684" s="19" t="s">
        <v>1384</v>
      </c>
      <c r="Q684" s="69" t="s">
        <v>1633</v>
      </c>
      <c r="R684" s="67">
        <v>45680</v>
      </c>
      <c r="S684" s="56">
        <v>3</v>
      </c>
      <c r="T684" s="20">
        <v>2</v>
      </c>
      <c r="U684" s="20">
        <v>4</v>
      </c>
      <c r="V684" s="20"/>
      <c r="W684" s="57">
        <v>4</v>
      </c>
      <c r="X684" s="80">
        <v>12.5</v>
      </c>
      <c r="Y684" s="77">
        <f t="shared" si="30"/>
        <v>50</v>
      </c>
      <c r="AC684" s="21" t="s">
        <v>978</v>
      </c>
      <c r="AE684" s="21" t="s">
        <v>978</v>
      </c>
      <c r="AI684" s="22"/>
    </row>
    <row r="685" spans="1:35" ht="15" x14ac:dyDescent="0.25">
      <c r="A685" s="19"/>
      <c r="B685" s="10" t="str">
        <f t="shared" si="31"/>
        <v>MET132</v>
      </c>
      <c r="C685" s="93" t="s">
        <v>1222</v>
      </c>
      <c r="D685" s="7" t="s">
        <v>923</v>
      </c>
      <c r="E685" s="99">
        <v>132</v>
      </c>
      <c r="F685" s="60" t="s">
        <v>13</v>
      </c>
      <c r="G685" s="7" t="s">
        <v>1852</v>
      </c>
      <c r="H685" s="83"/>
      <c r="I685" s="84" t="s">
        <v>6</v>
      </c>
      <c r="J685" s="11"/>
      <c r="K685" s="12"/>
      <c r="L685" s="42"/>
      <c r="M685" s="128"/>
      <c r="O685" s="125"/>
      <c r="P685" s="19" t="s">
        <v>1384</v>
      </c>
      <c r="Q685" s="69" t="s">
        <v>1633</v>
      </c>
      <c r="R685" s="67">
        <v>45680</v>
      </c>
      <c r="S685" s="56">
        <v>3</v>
      </c>
      <c r="T685" s="20">
        <v>3</v>
      </c>
      <c r="U685" s="20">
        <v>1</v>
      </c>
      <c r="V685" s="20"/>
      <c r="W685" s="57">
        <v>1</v>
      </c>
      <c r="X685" s="80">
        <v>12.5</v>
      </c>
      <c r="Y685" s="77">
        <f t="shared" si="30"/>
        <v>12.5</v>
      </c>
      <c r="AC685" s="21" t="s">
        <v>978</v>
      </c>
      <c r="AE685" s="21" t="s">
        <v>978</v>
      </c>
      <c r="AI685" s="22"/>
    </row>
    <row r="686" spans="1:35" ht="15" x14ac:dyDescent="0.25">
      <c r="A686" s="19"/>
      <c r="B686" s="10" t="str">
        <f t="shared" si="31"/>
        <v>MET133</v>
      </c>
      <c r="C686" s="93" t="s">
        <v>1222</v>
      </c>
      <c r="D686" s="7" t="s">
        <v>923</v>
      </c>
      <c r="E686" s="99">
        <v>133</v>
      </c>
      <c r="F686" s="60" t="s">
        <v>1645</v>
      </c>
      <c r="G686" s="7" t="s">
        <v>1852</v>
      </c>
      <c r="H686" s="83"/>
      <c r="I686" s="84" t="s">
        <v>6</v>
      </c>
      <c r="J686" s="11"/>
      <c r="K686" s="12"/>
      <c r="L686" s="42"/>
      <c r="M686" s="128"/>
      <c r="O686" s="125"/>
      <c r="P686" s="19" t="s">
        <v>1384</v>
      </c>
      <c r="Q686" s="69" t="s">
        <v>1633</v>
      </c>
      <c r="R686" s="67">
        <v>45673</v>
      </c>
      <c r="S686" s="56">
        <v>3</v>
      </c>
      <c r="T686" s="20">
        <v>2</v>
      </c>
      <c r="U686" s="20">
        <v>4</v>
      </c>
      <c r="V686" s="20"/>
      <c r="W686" s="57">
        <v>4</v>
      </c>
      <c r="X686" s="80">
        <v>12.5</v>
      </c>
      <c r="Y686" s="77">
        <f t="shared" si="30"/>
        <v>50</v>
      </c>
      <c r="AC686" s="21"/>
      <c r="AE686" s="21"/>
      <c r="AI686" s="22"/>
    </row>
    <row r="687" spans="1:35" ht="15" x14ac:dyDescent="0.25">
      <c r="A687" s="19"/>
      <c r="B687" s="10" t="str">
        <f t="shared" si="31"/>
        <v>MET189</v>
      </c>
      <c r="C687" s="93" t="s">
        <v>1222</v>
      </c>
      <c r="D687" s="7" t="s">
        <v>923</v>
      </c>
      <c r="E687" s="99">
        <v>189</v>
      </c>
      <c r="F687" s="60" t="s">
        <v>9</v>
      </c>
      <c r="G687" s="7" t="s">
        <v>1853</v>
      </c>
      <c r="H687" s="83"/>
      <c r="I687" s="84" t="s">
        <v>6</v>
      </c>
      <c r="J687" s="11"/>
      <c r="K687" s="12"/>
      <c r="L687" s="42"/>
      <c r="M687" s="128"/>
      <c r="O687" s="125"/>
      <c r="P687" s="19"/>
      <c r="Q687" s="69"/>
      <c r="S687" s="56">
        <v>3</v>
      </c>
      <c r="T687" s="20">
        <v>0</v>
      </c>
      <c r="U687" s="20">
        <v>0</v>
      </c>
      <c r="V687" s="20"/>
      <c r="W687" s="57">
        <v>0</v>
      </c>
      <c r="X687" s="80">
        <v>12.5</v>
      </c>
      <c r="Y687" s="77">
        <f t="shared" si="30"/>
        <v>0</v>
      </c>
      <c r="AC687" s="21" t="s">
        <v>978</v>
      </c>
      <c r="AE687" s="21" t="s">
        <v>978</v>
      </c>
      <c r="AI687" s="22"/>
    </row>
    <row r="688" spans="1:35" ht="15" x14ac:dyDescent="0.25">
      <c r="A688" s="19"/>
      <c r="B688" s="10" t="str">
        <f t="shared" si="31"/>
        <v>MET225</v>
      </c>
      <c r="C688" s="93" t="s">
        <v>1222</v>
      </c>
      <c r="D688" s="7" t="s">
        <v>923</v>
      </c>
      <c r="E688" s="99">
        <v>225</v>
      </c>
      <c r="F688" s="60" t="s">
        <v>1650</v>
      </c>
      <c r="G688" s="7" t="s">
        <v>1860</v>
      </c>
      <c r="H688" s="83"/>
      <c r="I688" s="84" t="s">
        <v>6</v>
      </c>
      <c r="J688" s="11"/>
      <c r="K688" s="12"/>
      <c r="L688" s="42"/>
      <c r="M688" s="128"/>
      <c r="O688" s="125"/>
      <c r="P688" s="19" t="s">
        <v>1527</v>
      </c>
      <c r="Q688" s="69" t="s">
        <v>1800</v>
      </c>
      <c r="R688" s="67">
        <v>45680</v>
      </c>
      <c r="S688" s="56">
        <v>3</v>
      </c>
      <c r="T688" s="20">
        <v>2</v>
      </c>
      <c r="U688" s="20">
        <v>4</v>
      </c>
      <c r="V688" s="20"/>
      <c r="W688" s="57">
        <v>4</v>
      </c>
      <c r="X688" s="80">
        <v>12.5</v>
      </c>
      <c r="Y688" s="77">
        <f t="shared" si="30"/>
        <v>50</v>
      </c>
      <c r="AC688" s="21"/>
      <c r="AE688" s="21"/>
      <c r="AI688" s="22"/>
    </row>
    <row r="689" spans="1:35" ht="15" x14ac:dyDescent="0.25">
      <c r="A689" s="19"/>
      <c r="B689" s="10" t="str">
        <f t="shared" si="31"/>
        <v>MET241</v>
      </c>
      <c r="C689" s="93" t="s">
        <v>1222</v>
      </c>
      <c r="D689" s="7" t="s">
        <v>923</v>
      </c>
      <c r="E689" s="99">
        <v>241</v>
      </c>
      <c r="F689" s="60" t="s">
        <v>48</v>
      </c>
      <c r="G689" s="7" t="s">
        <v>1852</v>
      </c>
      <c r="H689" s="83"/>
      <c r="I689" s="84" t="s">
        <v>6</v>
      </c>
      <c r="J689" s="11"/>
      <c r="K689" s="12"/>
      <c r="L689" s="42"/>
      <c r="M689" s="128"/>
      <c r="O689" s="125"/>
      <c r="P689" s="19" t="s">
        <v>1384</v>
      </c>
      <c r="Q689" s="69" t="s">
        <v>1633</v>
      </c>
      <c r="R689" s="67">
        <v>45693</v>
      </c>
      <c r="S689" s="56">
        <v>4</v>
      </c>
      <c r="T689" s="20">
        <v>3</v>
      </c>
      <c r="U689" s="20">
        <v>2</v>
      </c>
      <c r="V689" s="20"/>
      <c r="W689" s="57">
        <v>2</v>
      </c>
      <c r="X689" s="80">
        <v>12.5</v>
      </c>
      <c r="Y689" s="77">
        <f t="shared" si="30"/>
        <v>25</v>
      </c>
      <c r="AC689" s="21" t="s">
        <v>978</v>
      </c>
      <c r="AE689" s="21" t="s">
        <v>978</v>
      </c>
      <c r="AI689" s="22"/>
    </row>
    <row r="690" spans="1:35" ht="15" x14ac:dyDescent="0.25">
      <c r="A690" s="19"/>
      <c r="B690" s="10" t="str">
        <f t="shared" si="31"/>
        <v>MET242</v>
      </c>
      <c r="C690" s="93" t="s">
        <v>1222</v>
      </c>
      <c r="D690" s="7" t="s">
        <v>923</v>
      </c>
      <c r="E690" s="99">
        <v>242</v>
      </c>
      <c r="F690" s="60" t="s">
        <v>49</v>
      </c>
      <c r="G690" s="7" t="s">
        <v>1852</v>
      </c>
      <c r="H690" s="83"/>
      <c r="I690" s="84" t="s">
        <v>6</v>
      </c>
      <c r="J690" s="11"/>
      <c r="K690" s="12"/>
      <c r="L690" s="42"/>
      <c r="M690" s="128"/>
      <c r="O690" s="125"/>
      <c r="P690" s="19" t="s">
        <v>1384</v>
      </c>
      <c r="Q690" s="69" t="s">
        <v>1633</v>
      </c>
      <c r="R690" s="67">
        <v>45693</v>
      </c>
      <c r="S690" s="56">
        <v>3</v>
      </c>
      <c r="T690" s="20">
        <v>2</v>
      </c>
      <c r="U690" s="20">
        <v>2</v>
      </c>
      <c r="V690" s="20"/>
      <c r="W690" s="57">
        <v>2</v>
      </c>
      <c r="X690" s="80">
        <v>12.5</v>
      </c>
      <c r="Y690" s="77">
        <f t="shared" si="30"/>
        <v>25</v>
      </c>
      <c r="AC690" s="21" t="s">
        <v>978</v>
      </c>
      <c r="AE690" s="21" t="s">
        <v>978</v>
      </c>
      <c r="AI690" s="22"/>
    </row>
    <row r="691" spans="1:35" ht="15" x14ac:dyDescent="0.25">
      <c r="A691" s="19"/>
      <c r="B691" s="10" t="str">
        <f t="shared" si="31"/>
        <v>MET243</v>
      </c>
      <c r="C691" s="93" t="s">
        <v>1222</v>
      </c>
      <c r="D691" s="7" t="s">
        <v>923</v>
      </c>
      <c r="E691" s="99">
        <v>243</v>
      </c>
      <c r="F691" s="60" t="s">
        <v>50</v>
      </c>
      <c r="G691" s="7" t="s">
        <v>1852</v>
      </c>
      <c r="H691" s="83"/>
      <c r="I691" s="84" t="s">
        <v>6</v>
      </c>
      <c r="J691" s="11"/>
      <c r="K691" s="12"/>
      <c r="L691" s="42"/>
      <c r="M691" s="128"/>
      <c r="O691" s="125"/>
      <c r="P691" s="19" t="s">
        <v>1384</v>
      </c>
      <c r="Q691" s="69" t="s">
        <v>1633</v>
      </c>
      <c r="R691" s="67">
        <v>45688</v>
      </c>
      <c r="S691" s="56">
        <v>3</v>
      </c>
      <c r="T691" s="20">
        <v>3</v>
      </c>
      <c r="U691" s="20">
        <v>1</v>
      </c>
      <c r="V691" s="20"/>
      <c r="W691" s="57">
        <v>1</v>
      </c>
      <c r="X691" s="80">
        <v>12.5</v>
      </c>
      <c r="Y691" s="77">
        <f t="shared" si="30"/>
        <v>12.5</v>
      </c>
      <c r="AC691" s="21" t="s">
        <v>978</v>
      </c>
      <c r="AE691" s="21" t="s">
        <v>978</v>
      </c>
      <c r="AI691" s="22"/>
    </row>
    <row r="692" spans="1:35" ht="15" x14ac:dyDescent="0.25">
      <c r="A692" s="19"/>
      <c r="B692" s="10" t="str">
        <f t="shared" si="31"/>
        <v>MET245</v>
      </c>
      <c r="C692" s="93" t="s">
        <v>1222</v>
      </c>
      <c r="D692" s="7" t="s">
        <v>923</v>
      </c>
      <c r="E692" s="99">
        <v>245</v>
      </c>
      <c r="F692" s="60" t="s">
        <v>51</v>
      </c>
      <c r="G692" s="7" t="s">
        <v>1860</v>
      </c>
      <c r="H692" s="83"/>
      <c r="I692" s="84" t="s">
        <v>6</v>
      </c>
      <c r="J692" s="11"/>
      <c r="K692" s="12"/>
      <c r="L692" s="42"/>
      <c r="M692" s="128"/>
      <c r="O692" s="125"/>
      <c r="P692" s="19" t="s">
        <v>1384</v>
      </c>
      <c r="Q692" s="69" t="s">
        <v>1633</v>
      </c>
      <c r="R692" s="67">
        <v>45693</v>
      </c>
      <c r="S692" s="56">
        <v>3</v>
      </c>
      <c r="T692" s="20">
        <v>3</v>
      </c>
      <c r="U692" s="20">
        <v>0</v>
      </c>
      <c r="V692" s="20"/>
      <c r="W692" s="57">
        <v>0</v>
      </c>
      <c r="X692" s="80">
        <v>12.5</v>
      </c>
      <c r="Y692" s="77">
        <f t="shared" si="30"/>
        <v>0</v>
      </c>
      <c r="AC692" s="21" t="s">
        <v>978</v>
      </c>
      <c r="AE692" s="21" t="s">
        <v>978</v>
      </c>
      <c r="AI692" s="22"/>
    </row>
    <row r="693" spans="1:35" ht="15" x14ac:dyDescent="0.25">
      <c r="A693" s="19"/>
      <c r="B693" s="10" t="str">
        <f t="shared" si="31"/>
        <v>MET249</v>
      </c>
      <c r="C693" s="93" t="s">
        <v>1222</v>
      </c>
      <c r="D693" s="7" t="s">
        <v>923</v>
      </c>
      <c r="E693" s="99">
        <v>249</v>
      </c>
      <c r="F693" s="60" t="s">
        <v>1646</v>
      </c>
      <c r="G693" s="7" t="s">
        <v>1860</v>
      </c>
      <c r="H693" s="83"/>
      <c r="I693" s="84" t="s">
        <v>6</v>
      </c>
      <c r="J693" s="11"/>
      <c r="K693" s="12"/>
      <c r="L693" s="42"/>
      <c r="M693" s="128"/>
      <c r="O693" s="125"/>
      <c r="P693" s="19" t="s">
        <v>1384</v>
      </c>
      <c r="Q693" s="69" t="s">
        <v>1633</v>
      </c>
      <c r="R693" s="67">
        <v>45673</v>
      </c>
      <c r="S693" s="56">
        <v>4</v>
      </c>
      <c r="T693" s="20">
        <v>3</v>
      </c>
      <c r="U693" s="20">
        <v>3</v>
      </c>
      <c r="V693" s="20"/>
      <c r="W693" s="57">
        <v>3</v>
      </c>
      <c r="X693" s="80">
        <v>12.5</v>
      </c>
      <c r="Y693" s="77">
        <f t="shared" si="30"/>
        <v>37.5</v>
      </c>
      <c r="AC693" s="21"/>
      <c r="AE693" s="21"/>
      <c r="AI693" s="22"/>
    </row>
    <row r="694" spans="1:35" ht="15" x14ac:dyDescent="0.25">
      <c r="A694" s="19"/>
      <c r="B694" s="10" t="str">
        <f t="shared" si="31"/>
        <v>MET264</v>
      </c>
      <c r="C694" s="93" t="s">
        <v>1222</v>
      </c>
      <c r="D694" s="7" t="s">
        <v>923</v>
      </c>
      <c r="E694" s="99">
        <v>264</v>
      </c>
      <c r="F694" s="60" t="s">
        <v>53</v>
      </c>
      <c r="G694" s="7" t="s">
        <v>1860</v>
      </c>
      <c r="H694" s="83"/>
      <c r="I694" s="84" t="s">
        <v>6</v>
      </c>
      <c r="J694" s="11"/>
      <c r="K694" s="12"/>
      <c r="L694" s="42"/>
      <c r="M694" s="128"/>
      <c r="O694" s="125"/>
      <c r="P694" s="19" t="s">
        <v>1384</v>
      </c>
      <c r="Q694" s="69" t="s">
        <v>1633</v>
      </c>
      <c r="R694" s="67">
        <v>45688</v>
      </c>
      <c r="S694" s="56">
        <v>4</v>
      </c>
      <c r="T694" s="20">
        <v>3</v>
      </c>
      <c r="U694" s="20">
        <v>2</v>
      </c>
      <c r="V694" s="20"/>
      <c r="W694" s="57">
        <v>2</v>
      </c>
      <c r="X694" s="80">
        <v>12.5</v>
      </c>
      <c r="Y694" s="77">
        <f t="shared" si="30"/>
        <v>25</v>
      </c>
      <c r="AC694" s="21" t="s">
        <v>978</v>
      </c>
      <c r="AE694" s="21" t="s">
        <v>978</v>
      </c>
      <c r="AI694" s="22"/>
    </row>
    <row r="695" spans="1:35" ht="15" x14ac:dyDescent="0.25">
      <c r="A695" s="19"/>
      <c r="B695" s="10" t="str">
        <f t="shared" si="31"/>
        <v>MET271</v>
      </c>
      <c r="C695" s="93" t="s">
        <v>1222</v>
      </c>
      <c r="D695" s="7" t="s">
        <v>923</v>
      </c>
      <c r="E695" s="99">
        <v>271</v>
      </c>
      <c r="F695" s="60" t="s">
        <v>54</v>
      </c>
      <c r="G695" s="7" t="s">
        <v>1852</v>
      </c>
      <c r="H695" s="83"/>
      <c r="I695" s="84" t="s">
        <v>6</v>
      </c>
      <c r="J695" s="11"/>
      <c r="K695" s="12"/>
      <c r="L695" s="42"/>
      <c r="M695" s="128"/>
      <c r="O695" s="125"/>
      <c r="P695" s="19" t="s">
        <v>1384</v>
      </c>
      <c r="Q695" s="69" t="s">
        <v>1633</v>
      </c>
      <c r="R695" s="67">
        <v>45693</v>
      </c>
      <c r="S695" s="56">
        <v>3</v>
      </c>
      <c r="T695" s="20">
        <v>1</v>
      </c>
      <c r="U695" s="20">
        <v>5</v>
      </c>
      <c r="V695" s="20"/>
      <c r="W695" s="57">
        <v>5</v>
      </c>
      <c r="X695" s="80">
        <v>12.5</v>
      </c>
      <c r="Y695" s="77">
        <f t="shared" si="30"/>
        <v>62.5</v>
      </c>
      <c r="AC695" s="21" t="s">
        <v>1502</v>
      </c>
      <c r="AD695" s="7">
        <v>23</v>
      </c>
      <c r="AE695" s="21" t="s">
        <v>978</v>
      </c>
      <c r="AI695" s="22" t="s">
        <v>1499</v>
      </c>
    </row>
    <row r="696" spans="1:35" ht="15" x14ac:dyDescent="0.25">
      <c r="A696" s="19"/>
      <c r="B696" s="10" t="str">
        <f t="shared" si="31"/>
        <v>MET289</v>
      </c>
      <c r="C696" s="93" t="s">
        <v>1222</v>
      </c>
      <c r="D696" s="7" t="s">
        <v>923</v>
      </c>
      <c r="E696" s="99">
        <v>289</v>
      </c>
      <c r="F696" s="60" t="s">
        <v>9</v>
      </c>
      <c r="G696" s="7" t="s">
        <v>1853</v>
      </c>
      <c r="H696" s="83"/>
      <c r="I696" s="84" t="s">
        <v>6</v>
      </c>
      <c r="J696" s="11"/>
      <c r="K696" s="12"/>
      <c r="L696" s="42"/>
      <c r="M696" s="128"/>
      <c r="O696" s="125"/>
      <c r="P696" s="19"/>
      <c r="Q696" s="69"/>
      <c r="S696" s="56">
        <v>3</v>
      </c>
      <c r="T696" s="20">
        <v>0</v>
      </c>
      <c r="U696" s="20">
        <v>0</v>
      </c>
      <c r="V696" s="20"/>
      <c r="W696" s="57">
        <v>0</v>
      </c>
      <c r="X696" s="80">
        <v>12.5</v>
      </c>
      <c r="Y696" s="77">
        <f t="shared" si="30"/>
        <v>0</v>
      </c>
      <c r="AC696" s="21" t="s">
        <v>978</v>
      </c>
      <c r="AE696" s="21" t="s">
        <v>978</v>
      </c>
      <c r="AI696" s="22"/>
    </row>
    <row r="697" spans="1:35" ht="15" x14ac:dyDescent="0.25">
      <c r="A697" s="19"/>
      <c r="B697" s="10" t="str">
        <f t="shared" si="31"/>
        <v>MGT189</v>
      </c>
      <c r="C697" s="104" t="s">
        <v>1182</v>
      </c>
      <c r="D697" s="7" t="s">
        <v>924</v>
      </c>
      <c r="E697" s="99">
        <v>189</v>
      </c>
      <c r="F697" s="60" t="s">
        <v>9</v>
      </c>
      <c r="G697" s="7" t="s">
        <v>1853</v>
      </c>
      <c r="H697" s="83"/>
      <c r="I697" s="84" t="s">
        <v>6</v>
      </c>
      <c r="J697" s="11"/>
      <c r="K697" s="12"/>
      <c r="L697" s="42"/>
      <c r="M697" s="128"/>
      <c r="O697" s="125"/>
      <c r="P697" s="19"/>
      <c r="Q697" s="69"/>
      <c r="S697" s="56">
        <v>3</v>
      </c>
      <c r="T697" s="20">
        <v>0</v>
      </c>
      <c r="U697" s="20">
        <v>0</v>
      </c>
      <c r="V697" s="20"/>
      <c r="W697" s="57">
        <v>0</v>
      </c>
      <c r="X697" s="80">
        <v>12</v>
      </c>
      <c r="Y697" s="77">
        <f t="shared" si="30"/>
        <v>0</v>
      </c>
      <c r="AC697" s="21" t="s">
        <v>978</v>
      </c>
      <c r="AE697" s="21" t="s">
        <v>978</v>
      </c>
      <c r="AI697" s="22"/>
    </row>
    <row r="698" spans="1:35" ht="15" x14ac:dyDescent="0.25">
      <c r="A698" s="19"/>
      <c r="B698" s="10" t="str">
        <f t="shared" si="31"/>
        <v>MGT212</v>
      </c>
      <c r="C698" s="104" t="s">
        <v>1182</v>
      </c>
      <c r="D698" s="7" t="s">
        <v>924</v>
      </c>
      <c r="E698" s="99">
        <v>212</v>
      </c>
      <c r="F698" s="60" t="s">
        <v>417</v>
      </c>
      <c r="G698" s="7" t="s">
        <v>1853</v>
      </c>
      <c r="H698" s="83"/>
      <c r="I698" s="84" t="s">
        <v>6</v>
      </c>
      <c r="J698" s="11" t="s">
        <v>6</v>
      </c>
      <c r="K698" s="12" t="s">
        <v>6</v>
      </c>
      <c r="L698" s="42" t="s">
        <v>6</v>
      </c>
      <c r="M698" s="128" t="s">
        <v>6</v>
      </c>
      <c r="N698" s="14" t="s">
        <v>815</v>
      </c>
      <c r="O698" s="125"/>
      <c r="P698" s="19" t="s">
        <v>1384</v>
      </c>
      <c r="Q698" s="69" t="s">
        <v>1633</v>
      </c>
      <c r="R698" s="67">
        <v>45792</v>
      </c>
      <c r="S698" s="56">
        <v>3</v>
      </c>
      <c r="T698" s="20">
        <v>3</v>
      </c>
      <c r="U698" s="20">
        <v>0</v>
      </c>
      <c r="V698" s="20"/>
      <c r="W698" s="57">
        <v>0</v>
      </c>
      <c r="X698" s="80">
        <v>12</v>
      </c>
      <c r="Y698" s="77">
        <f t="shared" si="30"/>
        <v>0</v>
      </c>
      <c r="AC698" s="21"/>
      <c r="AD698" s="109"/>
      <c r="AE698" s="21" t="s">
        <v>978</v>
      </c>
      <c r="AI698" s="22" t="s">
        <v>1766</v>
      </c>
    </row>
    <row r="699" spans="1:35" ht="37.5" customHeight="1" x14ac:dyDescent="0.25">
      <c r="A699" s="19"/>
      <c r="B699" s="10" t="str">
        <f t="shared" si="31"/>
        <v>MGT218</v>
      </c>
      <c r="C699" s="104" t="s">
        <v>1182</v>
      </c>
      <c r="D699" s="7" t="s">
        <v>924</v>
      </c>
      <c r="E699" s="99">
        <v>218</v>
      </c>
      <c r="F699" s="60" t="s">
        <v>127</v>
      </c>
      <c r="G699" s="7" t="s">
        <v>1852</v>
      </c>
      <c r="H699" s="83"/>
      <c r="I699" s="84" t="s">
        <v>6</v>
      </c>
      <c r="J699" s="11" t="s">
        <v>6</v>
      </c>
      <c r="K699" s="12" t="s">
        <v>6</v>
      </c>
      <c r="L699" s="42" t="s">
        <v>6</v>
      </c>
      <c r="M699" s="128" t="s">
        <v>6</v>
      </c>
      <c r="O699" s="125"/>
      <c r="P699" s="19" t="s">
        <v>1523</v>
      </c>
      <c r="Q699" s="69" t="s">
        <v>1808</v>
      </c>
      <c r="R699" s="67">
        <v>46050</v>
      </c>
      <c r="S699" s="56">
        <v>3</v>
      </c>
      <c r="T699" s="20">
        <v>3</v>
      </c>
      <c r="U699" s="20">
        <v>0</v>
      </c>
      <c r="V699" s="20"/>
      <c r="W699" s="57">
        <v>0</v>
      </c>
      <c r="X699" s="80">
        <v>12</v>
      </c>
      <c r="Y699" s="77">
        <f t="shared" si="30"/>
        <v>0</v>
      </c>
      <c r="AC699" s="21"/>
      <c r="AE699" s="21" t="s">
        <v>978</v>
      </c>
      <c r="AI699" s="22" t="s">
        <v>1819</v>
      </c>
    </row>
    <row r="700" spans="1:35" ht="39" x14ac:dyDescent="0.25">
      <c r="A700" s="19"/>
      <c r="B700" s="10" t="str">
        <f t="shared" si="31"/>
        <v>MGT230</v>
      </c>
      <c r="C700" s="104" t="s">
        <v>1182</v>
      </c>
      <c r="D700" s="7" t="s">
        <v>924</v>
      </c>
      <c r="E700" s="99">
        <v>230</v>
      </c>
      <c r="F700" s="60" t="s">
        <v>480</v>
      </c>
      <c r="G700" s="7" t="s">
        <v>1852</v>
      </c>
      <c r="H700" s="83"/>
      <c r="I700" s="84" t="s">
        <v>6</v>
      </c>
      <c r="J700" s="11" t="s">
        <v>6</v>
      </c>
      <c r="K700" s="12" t="s">
        <v>6</v>
      </c>
      <c r="L700" s="42" t="s">
        <v>6</v>
      </c>
      <c r="M700" s="128" t="s">
        <v>6</v>
      </c>
      <c r="O700" s="125"/>
      <c r="P700" s="19" t="s">
        <v>1384</v>
      </c>
      <c r="Q700" s="69" t="s">
        <v>1633</v>
      </c>
      <c r="R700" s="67">
        <v>44617</v>
      </c>
      <c r="S700" s="56">
        <v>3</v>
      </c>
      <c r="T700" s="20">
        <v>2</v>
      </c>
      <c r="U700" s="20">
        <v>2</v>
      </c>
      <c r="V700" s="20"/>
      <c r="W700" s="57">
        <v>2</v>
      </c>
      <c r="X700" s="80">
        <v>12</v>
      </c>
      <c r="Y700" s="77">
        <f t="shared" si="30"/>
        <v>24</v>
      </c>
      <c r="AC700" s="21"/>
      <c r="AE700" s="21"/>
      <c r="AI700" s="22" t="s">
        <v>1820</v>
      </c>
    </row>
    <row r="701" spans="1:35" ht="15" x14ac:dyDescent="0.25">
      <c r="A701" s="19"/>
      <c r="B701" s="10" t="str">
        <f t="shared" si="31"/>
        <v>MGT231</v>
      </c>
      <c r="C701" s="104" t="s">
        <v>1182</v>
      </c>
      <c r="D701" s="7" t="s">
        <v>924</v>
      </c>
      <c r="E701" s="99">
        <v>231</v>
      </c>
      <c r="F701" s="60" t="s">
        <v>418</v>
      </c>
      <c r="G701" s="7" t="s">
        <v>1852</v>
      </c>
      <c r="H701" s="83"/>
      <c r="I701" s="84" t="s">
        <v>6</v>
      </c>
      <c r="J701" s="11" t="s">
        <v>6</v>
      </c>
      <c r="K701" s="12" t="s">
        <v>6</v>
      </c>
      <c r="L701" s="42" t="s">
        <v>6</v>
      </c>
      <c r="M701" s="128" t="s">
        <v>6</v>
      </c>
      <c r="O701" s="125"/>
      <c r="P701" s="19" t="s">
        <v>1384</v>
      </c>
      <c r="Q701" s="69" t="s">
        <v>1633</v>
      </c>
      <c r="R701" s="67">
        <v>43670</v>
      </c>
      <c r="S701" s="56">
        <v>3</v>
      </c>
      <c r="T701" s="20">
        <v>3</v>
      </c>
      <c r="U701" s="20">
        <v>0</v>
      </c>
      <c r="V701" s="20"/>
      <c r="W701" s="57">
        <v>0</v>
      </c>
      <c r="X701" s="80">
        <v>12</v>
      </c>
      <c r="Y701" s="77">
        <f t="shared" si="30"/>
        <v>0</v>
      </c>
      <c r="AC701" s="21" t="s">
        <v>978</v>
      </c>
      <c r="AE701" s="21" t="s">
        <v>978</v>
      </c>
      <c r="AI701" s="22"/>
    </row>
    <row r="702" spans="1:35" ht="15" x14ac:dyDescent="0.25">
      <c r="A702" s="19"/>
      <c r="B702" s="10" t="str">
        <f t="shared" si="31"/>
        <v>MGT241</v>
      </c>
      <c r="C702" s="104" t="s">
        <v>1182</v>
      </c>
      <c r="D702" s="7" t="s">
        <v>924</v>
      </c>
      <c r="E702" s="99">
        <v>241</v>
      </c>
      <c r="F702" s="60" t="s">
        <v>376</v>
      </c>
      <c r="G702" s="7" t="s">
        <v>1852</v>
      </c>
      <c r="H702" s="83"/>
      <c r="I702" s="84" t="s">
        <v>6</v>
      </c>
      <c r="J702" s="11" t="s">
        <v>6</v>
      </c>
      <c r="K702" s="12" t="s">
        <v>6</v>
      </c>
      <c r="L702" s="42" t="s">
        <v>6</v>
      </c>
      <c r="M702" s="128" t="s">
        <v>6</v>
      </c>
      <c r="O702" s="125"/>
      <c r="P702" s="19" t="s">
        <v>1384</v>
      </c>
      <c r="Q702" s="69" t="s">
        <v>1633</v>
      </c>
      <c r="R702" s="67">
        <v>45673</v>
      </c>
      <c r="S702" s="56">
        <v>3</v>
      </c>
      <c r="T702" s="20">
        <v>3</v>
      </c>
      <c r="U702" s="20">
        <v>0</v>
      </c>
      <c r="V702" s="20"/>
      <c r="W702" s="57">
        <v>0</v>
      </c>
      <c r="X702" s="80">
        <v>12</v>
      </c>
      <c r="Y702" s="77">
        <f t="shared" si="30"/>
        <v>0</v>
      </c>
      <c r="AC702" s="21"/>
      <c r="AE702" s="21"/>
      <c r="AI702" s="22"/>
    </row>
    <row r="703" spans="1:35" ht="15" x14ac:dyDescent="0.25">
      <c r="A703" s="19"/>
      <c r="B703" s="10" t="str">
        <f t="shared" si="31"/>
        <v>MGT248</v>
      </c>
      <c r="C703" s="104" t="s">
        <v>1199</v>
      </c>
      <c r="D703" s="7" t="s">
        <v>924</v>
      </c>
      <c r="E703" s="99">
        <v>248</v>
      </c>
      <c r="F703" s="60" t="s">
        <v>220</v>
      </c>
      <c r="G703" s="7" t="s">
        <v>1852</v>
      </c>
      <c r="H703" s="83"/>
      <c r="I703" s="84" t="s">
        <v>6</v>
      </c>
      <c r="J703" s="11"/>
      <c r="K703" s="12"/>
      <c r="L703" s="42"/>
      <c r="M703" s="128"/>
      <c r="O703" s="125"/>
      <c r="P703" s="19" t="s">
        <v>695</v>
      </c>
      <c r="Q703" s="69" t="s">
        <v>1304</v>
      </c>
      <c r="R703" s="67">
        <v>43166</v>
      </c>
      <c r="S703" s="56">
        <v>3</v>
      </c>
      <c r="T703" s="20">
        <v>3</v>
      </c>
      <c r="U703" s="20">
        <v>0</v>
      </c>
      <c r="V703" s="20"/>
      <c r="W703" s="57">
        <v>0</v>
      </c>
      <c r="X703" s="80">
        <v>12</v>
      </c>
      <c r="Y703" s="77">
        <f t="shared" si="30"/>
        <v>0</v>
      </c>
      <c r="AC703" s="21" t="s">
        <v>978</v>
      </c>
      <c r="AE703" s="21" t="s">
        <v>978</v>
      </c>
      <c r="AI703" s="22"/>
    </row>
    <row r="704" spans="1:35" ht="15" x14ac:dyDescent="0.25">
      <c r="A704" s="19"/>
      <c r="B704" s="10" t="str">
        <f t="shared" si="31"/>
        <v>MGT289</v>
      </c>
      <c r="C704" s="104" t="s">
        <v>1182</v>
      </c>
      <c r="D704" s="7" t="s">
        <v>924</v>
      </c>
      <c r="E704" s="99">
        <v>289</v>
      </c>
      <c r="F704" s="60" t="s">
        <v>9</v>
      </c>
      <c r="G704" s="7" t="s">
        <v>1853</v>
      </c>
      <c r="H704" s="83"/>
      <c r="I704" s="84" t="s">
        <v>6</v>
      </c>
      <c r="J704" s="11"/>
      <c r="K704" s="12"/>
      <c r="L704" s="42"/>
      <c r="M704" s="128"/>
      <c r="O704" s="125"/>
      <c r="P704" s="19"/>
      <c r="Q704" s="69"/>
      <c r="S704" s="56">
        <v>3</v>
      </c>
      <c r="T704" s="20">
        <v>0</v>
      </c>
      <c r="U704" s="20">
        <v>0</v>
      </c>
      <c r="V704" s="20"/>
      <c r="W704" s="57">
        <v>0</v>
      </c>
      <c r="X704" s="80">
        <v>12</v>
      </c>
      <c r="Y704" s="77">
        <f t="shared" si="30"/>
        <v>0</v>
      </c>
      <c r="AC704" s="21" t="s">
        <v>978</v>
      </c>
      <c r="AE704" s="21" t="s">
        <v>978</v>
      </c>
      <c r="AI704" s="22"/>
    </row>
    <row r="705" spans="1:35" ht="15" x14ac:dyDescent="0.25">
      <c r="A705" s="19"/>
      <c r="B705" s="10" t="str">
        <f t="shared" si="31"/>
        <v>MIS189</v>
      </c>
      <c r="C705" s="104" t="s">
        <v>1182</v>
      </c>
      <c r="D705" s="7" t="s">
        <v>925</v>
      </c>
      <c r="E705" s="99">
        <v>189</v>
      </c>
      <c r="F705" s="60" t="s">
        <v>9</v>
      </c>
      <c r="G705" s="7" t="s">
        <v>1853</v>
      </c>
      <c r="H705" s="83"/>
      <c r="I705" s="84" t="s">
        <v>6</v>
      </c>
      <c r="J705" s="11"/>
      <c r="K705" s="12"/>
      <c r="L705" s="42"/>
      <c r="M705" s="128"/>
      <c r="O705" s="125"/>
      <c r="P705" s="19"/>
      <c r="Q705" s="69"/>
      <c r="S705" s="56">
        <v>3</v>
      </c>
      <c r="T705" s="20">
        <v>0</v>
      </c>
      <c r="U705" s="20">
        <v>0</v>
      </c>
      <c r="V705" s="20"/>
      <c r="W705" s="57">
        <v>0</v>
      </c>
      <c r="X705" s="80">
        <v>12</v>
      </c>
      <c r="Y705" s="77">
        <f t="shared" si="30"/>
        <v>0</v>
      </c>
      <c r="AC705" s="21" t="s">
        <v>978</v>
      </c>
      <c r="AE705" s="21" t="s">
        <v>978</v>
      </c>
      <c r="AI705" s="22"/>
    </row>
    <row r="706" spans="1:35" ht="15" x14ac:dyDescent="0.25">
      <c r="A706" s="19"/>
      <c r="B706" s="10" t="str">
        <f t="shared" si="31"/>
        <v>MIS220</v>
      </c>
      <c r="C706" s="104" t="s">
        <v>1182</v>
      </c>
      <c r="D706" s="7" t="s">
        <v>925</v>
      </c>
      <c r="E706" s="99">
        <v>220</v>
      </c>
      <c r="F706" s="60" t="s">
        <v>419</v>
      </c>
      <c r="G706" s="7" t="s">
        <v>1853</v>
      </c>
      <c r="H706" s="83"/>
      <c r="I706" s="84" t="s">
        <v>6</v>
      </c>
      <c r="J706" s="11" t="s">
        <v>6</v>
      </c>
      <c r="K706" s="12" t="s">
        <v>6</v>
      </c>
      <c r="L706" s="42" t="s">
        <v>6</v>
      </c>
      <c r="M706" s="128" t="s">
        <v>6</v>
      </c>
      <c r="O706" s="125"/>
      <c r="P706" s="19" t="s">
        <v>1527</v>
      </c>
      <c r="Q706" s="69" t="s">
        <v>1800</v>
      </c>
      <c r="R706" s="67">
        <v>46050</v>
      </c>
      <c r="S706" s="56">
        <v>3</v>
      </c>
      <c r="T706" s="20">
        <v>3</v>
      </c>
      <c r="U706" s="20">
        <v>1</v>
      </c>
      <c r="V706" s="20"/>
      <c r="W706" s="57">
        <v>1</v>
      </c>
      <c r="X706" s="80">
        <v>12</v>
      </c>
      <c r="Y706" s="77">
        <f t="shared" si="30"/>
        <v>12</v>
      </c>
      <c r="AC706" s="21"/>
      <c r="AD706" s="109"/>
      <c r="AE706" s="21" t="s">
        <v>978</v>
      </c>
      <c r="AI706" s="22" t="s">
        <v>1766</v>
      </c>
    </row>
    <row r="707" spans="1:35" ht="15" x14ac:dyDescent="0.25">
      <c r="A707" s="19"/>
      <c r="B707" s="10" t="str">
        <f t="shared" si="31"/>
        <v>MIS289</v>
      </c>
      <c r="C707" s="104" t="s">
        <v>1182</v>
      </c>
      <c r="D707" s="7" t="s">
        <v>925</v>
      </c>
      <c r="E707" s="99">
        <v>289</v>
      </c>
      <c r="F707" s="60" t="s">
        <v>9</v>
      </c>
      <c r="G707" s="7" t="s">
        <v>1853</v>
      </c>
      <c r="H707" s="83"/>
      <c r="I707" s="84" t="s">
        <v>6</v>
      </c>
      <c r="J707" s="11"/>
      <c r="K707" s="12"/>
      <c r="L707" s="42"/>
      <c r="M707" s="128"/>
      <c r="O707" s="125"/>
      <c r="P707" s="19"/>
      <c r="Q707" s="69"/>
      <c r="S707" s="56">
        <v>3</v>
      </c>
      <c r="T707" s="20">
        <v>0</v>
      </c>
      <c r="U707" s="20">
        <v>0</v>
      </c>
      <c r="V707" s="20"/>
      <c r="W707" s="57">
        <v>0</v>
      </c>
      <c r="X707" s="80">
        <v>12</v>
      </c>
      <c r="Y707" s="77">
        <f t="shared" si="30"/>
        <v>0</v>
      </c>
      <c r="AC707" s="21" t="s">
        <v>978</v>
      </c>
      <c r="AE707" s="21" t="s">
        <v>978</v>
      </c>
      <c r="AI707" s="22"/>
    </row>
    <row r="708" spans="1:35" ht="15" x14ac:dyDescent="0.25">
      <c r="A708" s="19"/>
      <c r="B708" s="10" t="str">
        <f t="shared" si="31"/>
        <v>MKT189</v>
      </c>
      <c r="C708" s="104" t="s">
        <v>1182</v>
      </c>
      <c r="D708" s="7" t="s">
        <v>926</v>
      </c>
      <c r="E708" s="99">
        <v>189</v>
      </c>
      <c r="F708" s="60" t="s">
        <v>9</v>
      </c>
      <c r="G708" s="7" t="s">
        <v>1853</v>
      </c>
      <c r="H708" s="83"/>
      <c r="I708" s="84" t="s">
        <v>6</v>
      </c>
      <c r="J708" s="11"/>
      <c r="K708" s="12"/>
      <c r="L708" s="42"/>
      <c r="M708" s="128"/>
      <c r="O708" s="125"/>
      <c r="P708" s="19"/>
      <c r="Q708" s="69"/>
      <c r="S708" s="56">
        <v>3</v>
      </c>
      <c r="T708" s="20">
        <v>0</v>
      </c>
      <c r="U708" s="20">
        <v>0</v>
      </c>
      <c r="V708" s="20"/>
      <c r="W708" s="57">
        <v>0</v>
      </c>
      <c r="X708" s="80">
        <v>12</v>
      </c>
      <c r="Y708" s="77">
        <f t="shared" si="30"/>
        <v>0</v>
      </c>
      <c r="AC708" s="21" t="s">
        <v>978</v>
      </c>
      <c r="AE708" s="21" t="s">
        <v>978</v>
      </c>
      <c r="AI708" s="22"/>
    </row>
    <row r="709" spans="1:35" ht="15" x14ac:dyDescent="0.25">
      <c r="A709" s="19"/>
      <c r="B709" s="10" t="str">
        <f t="shared" si="31"/>
        <v>MKT212</v>
      </c>
      <c r="C709" s="104" t="s">
        <v>1182</v>
      </c>
      <c r="D709" s="7" t="s">
        <v>926</v>
      </c>
      <c r="E709" s="99">
        <v>212</v>
      </c>
      <c r="F709" s="60" t="s">
        <v>420</v>
      </c>
      <c r="G709" s="7" t="s">
        <v>1853</v>
      </c>
      <c r="H709" s="83"/>
      <c r="I709" s="84" t="s">
        <v>6</v>
      </c>
      <c r="J709" s="11" t="s">
        <v>6</v>
      </c>
      <c r="K709" s="12" t="s">
        <v>6</v>
      </c>
      <c r="L709" s="42" t="s">
        <v>6</v>
      </c>
      <c r="M709" s="128" t="s">
        <v>6</v>
      </c>
      <c r="N709" s="14" t="s">
        <v>815</v>
      </c>
      <c r="O709" s="125"/>
      <c r="P709" s="19" t="s">
        <v>1384</v>
      </c>
      <c r="Q709" s="69" t="s">
        <v>1633</v>
      </c>
      <c r="R709" s="67">
        <v>45792</v>
      </c>
      <c r="S709" s="56">
        <v>3</v>
      </c>
      <c r="T709" s="20">
        <v>3</v>
      </c>
      <c r="U709" s="20">
        <v>0</v>
      </c>
      <c r="V709" s="20"/>
      <c r="W709" s="57">
        <v>0</v>
      </c>
      <c r="X709" s="80">
        <v>12</v>
      </c>
      <c r="Y709" s="77">
        <f t="shared" si="30"/>
        <v>0</v>
      </c>
      <c r="AC709" s="21"/>
      <c r="AE709" s="21" t="s">
        <v>978</v>
      </c>
      <c r="AI709" s="22" t="s">
        <v>1766</v>
      </c>
    </row>
    <row r="710" spans="1:35" ht="15" x14ac:dyDescent="0.25">
      <c r="A710" s="19"/>
      <c r="B710" s="10" t="str">
        <f t="shared" si="31"/>
        <v>MKT214</v>
      </c>
      <c r="C710" s="104" t="s">
        <v>1182</v>
      </c>
      <c r="D710" s="7" t="s">
        <v>926</v>
      </c>
      <c r="E710" s="99">
        <v>214</v>
      </c>
      <c r="F710" s="60" t="s">
        <v>809</v>
      </c>
      <c r="G710" s="7" t="s">
        <v>1852</v>
      </c>
      <c r="H710" s="83"/>
      <c r="I710" s="84" t="s">
        <v>6</v>
      </c>
      <c r="J710" s="11" t="s">
        <v>6</v>
      </c>
      <c r="K710" s="12" t="s">
        <v>6</v>
      </c>
      <c r="L710" s="42" t="s">
        <v>6</v>
      </c>
      <c r="M710" s="128" t="s">
        <v>6</v>
      </c>
      <c r="O710" s="125"/>
      <c r="P710" s="19" t="s">
        <v>1523</v>
      </c>
      <c r="Q710" s="69" t="s">
        <v>1808</v>
      </c>
      <c r="R710" s="67">
        <v>46098</v>
      </c>
      <c r="S710" s="56">
        <v>3</v>
      </c>
      <c r="T710" s="20">
        <v>3</v>
      </c>
      <c r="U710" s="20">
        <v>0</v>
      </c>
      <c r="V710" s="20"/>
      <c r="W710" s="57">
        <v>0</v>
      </c>
      <c r="X710" s="80">
        <v>12</v>
      </c>
      <c r="Y710" s="77">
        <f t="shared" si="30"/>
        <v>0</v>
      </c>
      <c r="AC710" s="21" t="s">
        <v>978</v>
      </c>
      <c r="AE710" s="21" t="s">
        <v>978</v>
      </c>
      <c r="AI710" s="22"/>
    </row>
    <row r="711" spans="1:35" ht="15" x14ac:dyDescent="0.25">
      <c r="A711" s="19"/>
      <c r="B711" s="10" t="str">
        <f t="shared" si="31"/>
        <v>MKT217</v>
      </c>
      <c r="C711" s="104" t="s">
        <v>1182</v>
      </c>
      <c r="D711" s="7" t="s">
        <v>926</v>
      </c>
      <c r="E711" s="99">
        <v>217</v>
      </c>
      <c r="F711" s="60" t="s">
        <v>1401</v>
      </c>
      <c r="G711" s="7" t="s">
        <v>1852</v>
      </c>
      <c r="H711" s="83"/>
      <c r="I711" s="84" t="s">
        <v>6</v>
      </c>
      <c r="J711" s="11" t="s">
        <v>6</v>
      </c>
      <c r="K711" s="12" t="s">
        <v>6</v>
      </c>
      <c r="L711" s="42" t="s">
        <v>6</v>
      </c>
      <c r="M711" s="128" t="s">
        <v>6</v>
      </c>
      <c r="O711" s="125"/>
      <c r="P711" s="19" t="s">
        <v>1384</v>
      </c>
      <c r="Q711" s="69" t="s">
        <v>1633</v>
      </c>
      <c r="R711" s="67">
        <v>43670</v>
      </c>
      <c r="S711" s="56">
        <v>3</v>
      </c>
      <c r="T711" s="20">
        <v>3</v>
      </c>
      <c r="U711" s="20">
        <v>1</v>
      </c>
      <c r="V711" s="20"/>
      <c r="W711" s="57">
        <v>1</v>
      </c>
      <c r="X711" s="80">
        <v>12</v>
      </c>
      <c r="Y711" s="77">
        <f t="shared" si="30"/>
        <v>12</v>
      </c>
      <c r="AC711" s="21" t="s">
        <v>978</v>
      </c>
      <c r="AE711" s="21" t="s">
        <v>978</v>
      </c>
      <c r="AI711" s="22"/>
    </row>
    <row r="712" spans="1:35" ht="15" x14ac:dyDescent="0.25">
      <c r="A712" s="19"/>
      <c r="B712" s="10" t="str">
        <f t="shared" si="31"/>
        <v>MKT219</v>
      </c>
      <c r="C712" s="104" t="s">
        <v>1182</v>
      </c>
      <c r="D712" s="7" t="s">
        <v>926</v>
      </c>
      <c r="E712" s="99">
        <v>219</v>
      </c>
      <c r="F712" s="60" t="s">
        <v>421</v>
      </c>
      <c r="G712" s="7" t="s">
        <v>1852</v>
      </c>
      <c r="H712" s="83"/>
      <c r="I712" s="84" t="s">
        <v>6</v>
      </c>
      <c r="J712" s="11" t="s">
        <v>6</v>
      </c>
      <c r="K712" s="12" t="s">
        <v>6</v>
      </c>
      <c r="L712" s="42" t="s">
        <v>6</v>
      </c>
      <c r="M712" s="128" t="s">
        <v>6</v>
      </c>
      <c r="O712" s="125"/>
      <c r="P712" s="19" t="s">
        <v>1384</v>
      </c>
      <c r="Q712" s="69" t="s">
        <v>1633</v>
      </c>
      <c r="R712" s="67">
        <v>43362</v>
      </c>
      <c r="S712" s="56">
        <v>3</v>
      </c>
      <c r="T712" s="20">
        <v>3</v>
      </c>
      <c r="U712" s="20">
        <v>0</v>
      </c>
      <c r="V712" s="20"/>
      <c r="W712" s="57">
        <v>0</v>
      </c>
      <c r="X712" s="80">
        <v>12</v>
      </c>
      <c r="Y712" s="77">
        <f t="shared" si="30"/>
        <v>0</v>
      </c>
      <c r="AC712" s="21" t="s">
        <v>978</v>
      </c>
      <c r="AE712" s="21" t="s">
        <v>978</v>
      </c>
      <c r="AI712" s="22"/>
    </row>
    <row r="713" spans="1:35" ht="15" x14ac:dyDescent="0.25">
      <c r="A713" s="19"/>
      <c r="B713" s="10" t="str">
        <f t="shared" si="31"/>
        <v>MKT242</v>
      </c>
      <c r="C713" s="104" t="s">
        <v>1182</v>
      </c>
      <c r="D713" s="7" t="s">
        <v>926</v>
      </c>
      <c r="E713" s="99">
        <v>242</v>
      </c>
      <c r="F713" s="60" t="s">
        <v>1835</v>
      </c>
      <c r="G713" s="7" t="s">
        <v>1860</v>
      </c>
      <c r="H713" s="83"/>
      <c r="I713" s="84" t="s">
        <v>6</v>
      </c>
      <c r="J713" s="11" t="s">
        <v>6</v>
      </c>
      <c r="K713" s="12" t="s">
        <v>6</v>
      </c>
      <c r="L713" s="42" t="s">
        <v>6</v>
      </c>
      <c r="M713" s="128" t="s">
        <v>6</v>
      </c>
      <c r="O713" s="125"/>
      <c r="P713" s="19" t="s">
        <v>1523</v>
      </c>
      <c r="Q713" s="69" t="s">
        <v>1808</v>
      </c>
      <c r="R713" s="67">
        <v>46098</v>
      </c>
      <c r="S713" s="56">
        <v>4</v>
      </c>
      <c r="T713" s="20">
        <v>2</v>
      </c>
      <c r="U713" s="20">
        <v>3</v>
      </c>
      <c r="V713" s="20"/>
      <c r="W713" s="57">
        <v>3</v>
      </c>
      <c r="X713" s="80">
        <v>12</v>
      </c>
      <c r="Y713" s="77">
        <f t="shared" si="30"/>
        <v>36</v>
      </c>
      <c r="AC713" s="21"/>
      <c r="AE713" s="21"/>
      <c r="AI713" s="22"/>
    </row>
    <row r="714" spans="1:35" ht="15" x14ac:dyDescent="0.25">
      <c r="A714" s="19"/>
      <c r="B714" s="10" t="str">
        <f t="shared" si="31"/>
        <v>MKT289</v>
      </c>
      <c r="C714" s="104" t="s">
        <v>1182</v>
      </c>
      <c r="D714" s="7" t="s">
        <v>926</v>
      </c>
      <c r="E714" s="99">
        <v>289</v>
      </c>
      <c r="F714" s="60" t="s">
        <v>9</v>
      </c>
      <c r="G714" s="7" t="s">
        <v>1853</v>
      </c>
      <c r="H714" s="83"/>
      <c r="I714" s="84" t="s">
        <v>6</v>
      </c>
      <c r="J714" s="11"/>
      <c r="K714" s="12"/>
      <c r="L714" s="42"/>
      <c r="M714" s="128"/>
      <c r="O714" s="125"/>
      <c r="P714" s="19"/>
      <c r="Q714" s="69"/>
      <c r="S714" s="56">
        <v>3</v>
      </c>
      <c r="T714" s="20">
        <v>0</v>
      </c>
      <c r="U714" s="20">
        <v>0</v>
      </c>
      <c r="V714" s="20"/>
      <c r="W714" s="57">
        <v>0</v>
      </c>
      <c r="X714" s="80">
        <v>12</v>
      </c>
      <c r="Y714" s="77">
        <f t="shared" si="30"/>
        <v>0</v>
      </c>
      <c r="AC714" s="21" t="s">
        <v>978</v>
      </c>
      <c r="AE714" s="21" t="s">
        <v>978</v>
      </c>
      <c r="AI714" s="22"/>
    </row>
    <row r="715" spans="1:35" ht="15" x14ac:dyDescent="0.25">
      <c r="A715" s="19"/>
      <c r="B715" s="10" t="str">
        <f t="shared" si="31"/>
        <v>MLT120</v>
      </c>
      <c r="C715" s="93" t="s">
        <v>1223</v>
      </c>
      <c r="D715" s="7" t="s">
        <v>927</v>
      </c>
      <c r="E715" s="99">
        <v>120</v>
      </c>
      <c r="F715" s="60" t="s">
        <v>422</v>
      </c>
      <c r="G715" s="7" t="s">
        <v>1852</v>
      </c>
      <c r="H715" s="83"/>
      <c r="I715" s="84" t="s">
        <v>6</v>
      </c>
      <c r="J715" s="11"/>
      <c r="K715" s="12"/>
      <c r="L715" s="42"/>
      <c r="M715" s="128"/>
      <c r="O715" s="125"/>
      <c r="P715" s="19" t="s">
        <v>1384</v>
      </c>
      <c r="Q715" s="69" t="s">
        <v>1633</v>
      </c>
      <c r="R715" s="67">
        <v>43879</v>
      </c>
      <c r="S715" s="56">
        <v>4</v>
      </c>
      <c r="T715" s="20">
        <v>3</v>
      </c>
      <c r="U715" s="20">
        <v>3</v>
      </c>
      <c r="V715" s="20">
        <v>0</v>
      </c>
      <c r="W715" s="57">
        <v>3</v>
      </c>
      <c r="X715" s="80">
        <v>12</v>
      </c>
      <c r="Y715" s="77">
        <f t="shared" si="30"/>
        <v>36</v>
      </c>
      <c r="AC715" s="21" t="s">
        <v>978</v>
      </c>
      <c r="AE715" s="21" t="s">
        <v>978</v>
      </c>
      <c r="AI715" s="22"/>
    </row>
    <row r="716" spans="1:35" ht="15" x14ac:dyDescent="0.25">
      <c r="A716" s="19"/>
      <c r="B716" s="10" t="str">
        <f t="shared" si="31"/>
        <v>MLT121</v>
      </c>
      <c r="C716" s="93" t="s">
        <v>1223</v>
      </c>
      <c r="D716" s="7" t="s">
        <v>927</v>
      </c>
      <c r="E716" s="99">
        <v>121</v>
      </c>
      <c r="F716" s="60" t="s">
        <v>423</v>
      </c>
      <c r="G716" s="7" t="s">
        <v>1852</v>
      </c>
      <c r="H716" s="83"/>
      <c r="I716" s="84" t="s">
        <v>6</v>
      </c>
      <c r="J716" s="11"/>
      <c r="K716" s="12"/>
      <c r="L716" s="42"/>
      <c r="M716" s="128"/>
      <c r="O716" s="125"/>
      <c r="P716" s="19" t="s">
        <v>1304</v>
      </c>
      <c r="Q716" s="69" t="s">
        <v>1416</v>
      </c>
      <c r="R716" s="67">
        <v>43879</v>
      </c>
      <c r="S716" s="56">
        <v>4</v>
      </c>
      <c r="T716" s="20">
        <v>3</v>
      </c>
      <c r="U716" s="20">
        <v>3</v>
      </c>
      <c r="V716" s="20">
        <v>0</v>
      </c>
      <c r="W716" s="57">
        <v>3</v>
      </c>
      <c r="X716" s="80">
        <v>12</v>
      </c>
      <c r="Y716" s="77">
        <f t="shared" si="30"/>
        <v>36</v>
      </c>
      <c r="AC716" s="21" t="s">
        <v>978</v>
      </c>
      <c r="AE716" s="21" t="s">
        <v>978</v>
      </c>
      <c r="AI716" s="22"/>
    </row>
    <row r="717" spans="1:35" ht="15" x14ac:dyDescent="0.25">
      <c r="A717" s="19"/>
      <c r="B717" s="10" t="str">
        <f t="shared" si="31"/>
        <v>MLT189</v>
      </c>
      <c r="C717" s="93" t="s">
        <v>1223</v>
      </c>
      <c r="D717" s="7" t="s">
        <v>927</v>
      </c>
      <c r="E717" s="99">
        <v>189</v>
      </c>
      <c r="F717" s="60" t="s">
        <v>9</v>
      </c>
      <c r="G717" s="7" t="s">
        <v>1853</v>
      </c>
      <c r="H717" s="83"/>
      <c r="I717" s="84" t="s">
        <v>6</v>
      </c>
      <c r="J717" s="11"/>
      <c r="K717" s="12"/>
      <c r="L717" s="42"/>
      <c r="M717" s="128"/>
      <c r="O717" s="125"/>
      <c r="P717" s="19"/>
      <c r="Q717" s="69"/>
      <c r="S717" s="56">
        <v>3</v>
      </c>
      <c r="T717" s="20">
        <v>0</v>
      </c>
      <c r="U717" s="20">
        <v>0</v>
      </c>
      <c r="V717" s="20"/>
      <c r="W717" s="57">
        <v>0</v>
      </c>
      <c r="X717" s="80">
        <v>12</v>
      </c>
      <c r="Y717" s="77">
        <f t="shared" si="30"/>
        <v>0</v>
      </c>
      <c r="AC717" s="21" t="s">
        <v>978</v>
      </c>
      <c r="AE717" s="21" t="s">
        <v>978</v>
      </c>
      <c r="AI717" s="22"/>
    </row>
    <row r="718" spans="1:35" ht="15" x14ac:dyDescent="0.25">
      <c r="A718" s="19"/>
      <c r="B718" s="10" t="str">
        <f t="shared" si="31"/>
        <v>MLT220</v>
      </c>
      <c r="C718" s="93" t="s">
        <v>1223</v>
      </c>
      <c r="D718" s="7" t="s">
        <v>927</v>
      </c>
      <c r="E718" s="99">
        <v>220</v>
      </c>
      <c r="F718" s="60" t="s">
        <v>424</v>
      </c>
      <c r="G718" s="7" t="s">
        <v>1852</v>
      </c>
      <c r="H718" s="83"/>
      <c r="I718" s="84" t="s">
        <v>6</v>
      </c>
      <c r="J718" s="11"/>
      <c r="K718" s="12"/>
      <c r="L718" s="42"/>
      <c r="M718" s="128"/>
      <c r="O718" s="125"/>
      <c r="P718" s="19" t="s">
        <v>1384</v>
      </c>
      <c r="Q718" s="69" t="s">
        <v>1633</v>
      </c>
      <c r="R718" s="67">
        <v>43879</v>
      </c>
      <c r="S718" s="56">
        <v>4</v>
      </c>
      <c r="T718" s="20">
        <v>3</v>
      </c>
      <c r="U718" s="20">
        <v>3</v>
      </c>
      <c r="V718" s="20">
        <v>0</v>
      </c>
      <c r="W718" s="57">
        <v>3</v>
      </c>
      <c r="X718" s="80">
        <v>12</v>
      </c>
      <c r="Y718" s="77">
        <f t="shared" si="30"/>
        <v>36</v>
      </c>
      <c r="AC718" s="21" t="s">
        <v>978</v>
      </c>
      <c r="AE718" s="21" t="s">
        <v>978</v>
      </c>
      <c r="AI718" s="22"/>
    </row>
    <row r="719" spans="1:35" ht="15" x14ac:dyDescent="0.25">
      <c r="A719" s="19"/>
      <c r="B719" s="10" t="str">
        <f t="shared" si="31"/>
        <v>MLT221</v>
      </c>
      <c r="C719" s="93" t="s">
        <v>1223</v>
      </c>
      <c r="D719" s="7" t="s">
        <v>927</v>
      </c>
      <c r="E719" s="99">
        <v>221</v>
      </c>
      <c r="F719" s="60" t="s">
        <v>425</v>
      </c>
      <c r="G719" s="7" t="s">
        <v>1852</v>
      </c>
      <c r="H719" s="83"/>
      <c r="I719" s="84" t="s">
        <v>6</v>
      </c>
      <c r="J719" s="11"/>
      <c r="K719" s="12"/>
      <c r="L719" s="42"/>
      <c r="M719" s="128"/>
      <c r="O719" s="125"/>
      <c r="P719" s="19" t="s">
        <v>1304</v>
      </c>
      <c r="Q719" s="69" t="s">
        <v>1416</v>
      </c>
      <c r="R719" s="67">
        <v>43879</v>
      </c>
      <c r="S719" s="56">
        <v>4</v>
      </c>
      <c r="T719" s="20">
        <v>3</v>
      </c>
      <c r="U719" s="20">
        <v>3</v>
      </c>
      <c r="V719" s="20">
        <v>0</v>
      </c>
      <c r="W719" s="57">
        <v>3</v>
      </c>
      <c r="X719" s="80">
        <v>12</v>
      </c>
      <c r="Y719" s="77">
        <f t="shared" si="30"/>
        <v>36</v>
      </c>
      <c r="AC719" s="21" t="s">
        <v>978</v>
      </c>
      <c r="AE719" s="21" t="s">
        <v>978</v>
      </c>
      <c r="AI719" s="22"/>
    </row>
    <row r="720" spans="1:35" ht="15" x14ac:dyDescent="0.25">
      <c r="A720" s="19"/>
      <c r="B720" s="10" t="str">
        <f t="shared" si="31"/>
        <v>MLT250</v>
      </c>
      <c r="C720" s="93" t="s">
        <v>1223</v>
      </c>
      <c r="D720" s="7" t="s">
        <v>927</v>
      </c>
      <c r="E720" s="99">
        <v>250</v>
      </c>
      <c r="F720" s="60" t="s">
        <v>426</v>
      </c>
      <c r="G720" s="7" t="s">
        <v>1852</v>
      </c>
      <c r="H720" s="83"/>
      <c r="I720" s="84" t="s">
        <v>6</v>
      </c>
      <c r="J720" s="11"/>
      <c r="K720" s="12"/>
      <c r="L720" s="42"/>
      <c r="M720" s="128"/>
      <c r="O720" s="125"/>
      <c r="P720" s="19" t="s">
        <v>1389</v>
      </c>
      <c r="Q720" s="69" t="s">
        <v>1523</v>
      </c>
      <c r="R720" s="67">
        <v>43879</v>
      </c>
      <c r="S720" s="56">
        <v>4</v>
      </c>
      <c r="T720" s="20">
        <v>3</v>
      </c>
      <c r="U720" s="20">
        <v>4</v>
      </c>
      <c r="V720" s="20">
        <v>0</v>
      </c>
      <c r="W720" s="57">
        <v>4</v>
      </c>
      <c r="X720" s="80">
        <v>12</v>
      </c>
      <c r="Y720" s="77">
        <f t="shared" si="30"/>
        <v>48</v>
      </c>
      <c r="AC720" s="21" t="s">
        <v>978</v>
      </c>
      <c r="AE720" s="21" t="s">
        <v>978</v>
      </c>
      <c r="AI720" s="22"/>
    </row>
    <row r="721" spans="1:35" ht="15" x14ac:dyDescent="0.25">
      <c r="A721" s="19"/>
      <c r="B721" s="10" t="str">
        <f t="shared" si="31"/>
        <v>MLT251</v>
      </c>
      <c r="C721" s="93" t="s">
        <v>1223</v>
      </c>
      <c r="D721" s="7" t="s">
        <v>927</v>
      </c>
      <c r="E721" s="99">
        <v>251</v>
      </c>
      <c r="F721" s="60" t="s">
        <v>631</v>
      </c>
      <c r="G721" s="7" t="s">
        <v>1852</v>
      </c>
      <c r="H721" s="83"/>
      <c r="I721" s="84" t="s">
        <v>6</v>
      </c>
      <c r="J721" s="11"/>
      <c r="K721" s="12"/>
      <c r="L721" s="42"/>
      <c r="M721" s="128"/>
      <c r="O721" s="125"/>
      <c r="P721" s="19" t="s">
        <v>1304</v>
      </c>
      <c r="Q721" s="69" t="s">
        <v>1416</v>
      </c>
      <c r="R721" s="67">
        <v>43879</v>
      </c>
      <c r="S721" s="56">
        <v>4</v>
      </c>
      <c r="T721" s="20">
        <v>3</v>
      </c>
      <c r="U721" s="20">
        <v>4</v>
      </c>
      <c r="V721" s="20">
        <v>0</v>
      </c>
      <c r="W721" s="57">
        <v>4</v>
      </c>
      <c r="X721" s="80">
        <v>12</v>
      </c>
      <c r="Y721" s="77">
        <f t="shared" si="30"/>
        <v>48</v>
      </c>
      <c r="AC721" s="21" t="s">
        <v>978</v>
      </c>
      <c r="AE721" s="21" t="s">
        <v>978</v>
      </c>
      <c r="AI721" s="22"/>
    </row>
    <row r="722" spans="1:35" ht="15" x14ac:dyDescent="0.25">
      <c r="A722" s="19"/>
      <c r="B722" s="10" t="str">
        <f t="shared" si="31"/>
        <v>MLT260</v>
      </c>
      <c r="C722" s="93" t="s">
        <v>1223</v>
      </c>
      <c r="D722" s="7" t="s">
        <v>927</v>
      </c>
      <c r="E722" s="99">
        <v>260</v>
      </c>
      <c r="F722" s="60" t="s">
        <v>427</v>
      </c>
      <c r="G722" s="7" t="s">
        <v>1852</v>
      </c>
      <c r="H722" s="83"/>
      <c r="I722" s="84" t="s">
        <v>6</v>
      </c>
      <c r="J722" s="11"/>
      <c r="K722" s="12"/>
      <c r="L722" s="42"/>
      <c r="M722" s="128"/>
      <c r="O722" s="125"/>
      <c r="P722" s="19" t="s">
        <v>1304</v>
      </c>
      <c r="Q722" s="69" t="s">
        <v>1416</v>
      </c>
      <c r="R722" s="67">
        <v>43879</v>
      </c>
      <c r="S722" s="56">
        <v>4</v>
      </c>
      <c r="T722" s="20">
        <v>3</v>
      </c>
      <c r="U722" s="20">
        <v>3</v>
      </c>
      <c r="V722" s="20">
        <v>0</v>
      </c>
      <c r="W722" s="57">
        <v>3</v>
      </c>
      <c r="X722" s="80">
        <v>12</v>
      </c>
      <c r="Y722" s="77">
        <f t="shared" si="30"/>
        <v>36</v>
      </c>
      <c r="AC722" s="21" t="s">
        <v>978</v>
      </c>
      <c r="AE722" s="21" t="s">
        <v>978</v>
      </c>
      <c r="AI722" s="22"/>
    </row>
    <row r="723" spans="1:35" ht="15" x14ac:dyDescent="0.25">
      <c r="A723" s="19"/>
      <c r="B723" s="10" t="str">
        <f t="shared" si="31"/>
        <v>MLT261</v>
      </c>
      <c r="C723" s="93" t="s">
        <v>1223</v>
      </c>
      <c r="D723" s="7" t="s">
        <v>927</v>
      </c>
      <c r="E723" s="99">
        <v>261</v>
      </c>
      <c r="F723" s="60" t="s">
        <v>428</v>
      </c>
      <c r="G723" s="7" t="s">
        <v>1852</v>
      </c>
      <c r="H723" s="83"/>
      <c r="I723" s="84" t="s">
        <v>6</v>
      </c>
      <c r="J723" s="11"/>
      <c r="K723" s="12"/>
      <c r="L723" s="42"/>
      <c r="M723" s="128"/>
      <c r="O723" s="125"/>
      <c r="P723" s="19" t="s">
        <v>1304</v>
      </c>
      <c r="Q723" s="69" t="s">
        <v>1416</v>
      </c>
      <c r="R723" s="67">
        <v>43879</v>
      </c>
      <c r="S723" s="56">
        <v>4</v>
      </c>
      <c r="T723" s="20">
        <v>3</v>
      </c>
      <c r="U723" s="20">
        <v>3</v>
      </c>
      <c r="V723" s="20">
        <v>0</v>
      </c>
      <c r="W723" s="57">
        <v>3</v>
      </c>
      <c r="X723" s="80">
        <v>12</v>
      </c>
      <c r="Y723" s="77">
        <f t="shared" si="30"/>
        <v>36</v>
      </c>
      <c r="AE723" s="21" t="s">
        <v>978</v>
      </c>
      <c r="AI723" s="22"/>
    </row>
    <row r="724" spans="1:35" ht="15" x14ac:dyDescent="0.25">
      <c r="A724" s="19"/>
      <c r="B724" s="10" t="str">
        <f t="shared" si="31"/>
        <v>MLT289</v>
      </c>
      <c r="C724" s="93" t="s">
        <v>1223</v>
      </c>
      <c r="D724" s="7" t="s">
        <v>927</v>
      </c>
      <c r="E724" s="99">
        <v>289</v>
      </c>
      <c r="F724" s="60" t="s">
        <v>9</v>
      </c>
      <c r="G724" s="7" t="s">
        <v>1853</v>
      </c>
      <c r="H724" s="83"/>
      <c r="I724" s="84" t="s">
        <v>6</v>
      </c>
      <c r="J724" s="11"/>
      <c r="K724" s="12"/>
      <c r="L724" s="42"/>
      <c r="M724" s="128"/>
      <c r="O724" s="125"/>
      <c r="P724" s="19"/>
      <c r="Q724" s="69"/>
      <c r="S724" s="56">
        <v>3</v>
      </c>
      <c r="T724" s="20">
        <v>0</v>
      </c>
      <c r="U724" s="20">
        <v>0</v>
      </c>
      <c r="V724" s="20"/>
      <c r="W724" s="57">
        <v>0</v>
      </c>
      <c r="X724" s="80">
        <v>12</v>
      </c>
      <c r="Y724" s="77">
        <f t="shared" si="30"/>
        <v>0</v>
      </c>
      <c r="AC724" s="21" t="s">
        <v>978</v>
      </c>
      <c r="AE724" s="21" t="s">
        <v>978</v>
      </c>
      <c r="AI724" s="22"/>
    </row>
    <row r="725" spans="1:35" ht="15" x14ac:dyDescent="0.25">
      <c r="A725" s="19"/>
      <c r="B725" s="10" t="str">
        <f t="shared" si="31"/>
        <v>MLT291</v>
      </c>
      <c r="C725" s="93" t="s">
        <v>1223</v>
      </c>
      <c r="D725" s="7" t="s">
        <v>927</v>
      </c>
      <c r="E725" s="99">
        <v>291</v>
      </c>
      <c r="F725" s="60" t="s">
        <v>429</v>
      </c>
      <c r="G725" s="7" t="s">
        <v>1852</v>
      </c>
      <c r="H725" s="83"/>
      <c r="I725" s="84" t="s">
        <v>6</v>
      </c>
      <c r="J725" s="11"/>
      <c r="K725" s="12"/>
      <c r="L725" s="42"/>
      <c r="M725" s="128"/>
      <c r="O725" s="125" t="s">
        <v>1379</v>
      </c>
      <c r="P725" s="19" t="s">
        <v>1349</v>
      </c>
      <c r="Q725" s="69" t="s">
        <v>1384</v>
      </c>
      <c r="R725" s="67">
        <v>43266</v>
      </c>
      <c r="S725" s="56">
        <v>7</v>
      </c>
      <c r="T725" s="20">
        <v>0</v>
      </c>
      <c r="U725" s="20">
        <v>0</v>
      </c>
      <c r="V725" s="20">
        <v>36</v>
      </c>
      <c r="W725" s="57">
        <v>36</v>
      </c>
      <c r="X725" s="80">
        <v>12</v>
      </c>
      <c r="Y725" s="77">
        <f t="shared" si="30"/>
        <v>0</v>
      </c>
      <c r="Z725" s="26">
        <v>18</v>
      </c>
      <c r="AC725" s="21" t="s">
        <v>999</v>
      </c>
      <c r="AD725" s="24">
        <v>50</v>
      </c>
      <c r="AE725" s="21" t="s">
        <v>978</v>
      </c>
      <c r="AI725" s="22" t="s">
        <v>1450</v>
      </c>
    </row>
    <row r="726" spans="1:35" ht="15" x14ac:dyDescent="0.25">
      <c r="A726" s="19"/>
      <c r="B726" s="10" t="str">
        <f t="shared" si="31"/>
        <v>NMT101</v>
      </c>
      <c r="C726" s="93" t="s">
        <v>1224</v>
      </c>
      <c r="D726" s="7" t="s">
        <v>933</v>
      </c>
      <c r="E726" s="100">
        <v>101</v>
      </c>
      <c r="F726" s="60" t="s">
        <v>439</v>
      </c>
      <c r="G726" s="7" t="s">
        <v>1852</v>
      </c>
      <c r="H726" s="83"/>
      <c r="I726" s="84" t="s">
        <v>6</v>
      </c>
      <c r="J726" s="11"/>
      <c r="K726" s="12"/>
      <c r="L726" s="42"/>
      <c r="M726" s="128"/>
      <c r="O726" s="125"/>
      <c r="P726" s="19" t="s">
        <v>1384</v>
      </c>
      <c r="Q726" s="69" t="s">
        <v>1633</v>
      </c>
      <c r="S726" s="56">
        <v>3</v>
      </c>
      <c r="T726" s="20">
        <v>2</v>
      </c>
      <c r="U726" s="20">
        <v>4</v>
      </c>
      <c r="V726" s="20">
        <v>0</v>
      </c>
      <c r="W726" s="57">
        <v>4</v>
      </c>
      <c r="X726" s="80">
        <v>12</v>
      </c>
      <c r="Y726" s="77">
        <f t="shared" si="30"/>
        <v>48</v>
      </c>
      <c r="AC726" s="21" t="s">
        <v>978</v>
      </c>
      <c r="AE726" s="21" t="s">
        <v>978</v>
      </c>
      <c r="AI726" s="22"/>
    </row>
    <row r="727" spans="1:35" ht="15" x14ac:dyDescent="0.25">
      <c r="A727" s="19"/>
      <c r="B727" s="10" t="str">
        <f t="shared" si="31"/>
        <v>NMT115</v>
      </c>
      <c r="C727" s="93" t="s">
        <v>1224</v>
      </c>
      <c r="D727" s="7" t="s">
        <v>933</v>
      </c>
      <c r="E727" s="99">
        <v>115</v>
      </c>
      <c r="F727" s="60" t="s">
        <v>1760</v>
      </c>
      <c r="G727" s="7" t="s">
        <v>1852</v>
      </c>
      <c r="H727" s="83"/>
      <c r="I727" s="84" t="s">
        <v>6</v>
      </c>
      <c r="J727" s="11"/>
      <c r="K727" s="12"/>
      <c r="L727" s="42"/>
      <c r="M727" s="128"/>
      <c r="O727" s="125"/>
      <c r="P727" s="19" t="s">
        <v>1384</v>
      </c>
      <c r="Q727" s="69" t="s">
        <v>1633</v>
      </c>
      <c r="S727" s="56">
        <v>2</v>
      </c>
      <c r="T727" s="20">
        <v>2</v>
      </c>
      <c r="U727" s="20">
        <v>1</v>
      </c>
      <c r="V727" s="20">
        <v>0</v>
      </c>
      <c r="W727" s="57">
        <v>1</v>
      </c>
      <c r="X727" s="80">
        <v>12</v>
      </c>
      <c r="Y727" s="77">
        <f t="shared" ref="Y727:Y791" si="32">IF(AND(OR(D727="ENG",D727="EAP",D727="ESL",D727="MAT"),U727=0),X727,IF(AND(U727&gt;=0,U727&lt;=6),ROUNDUP(U727,0)*X727,IF(AND(U727&gt;0,U727&gt;6),6*X727)))</f>
        <v>12</v>
      </c>
      <c r="AC727" s="21" t="s">
        <v>978</v>
      </c>
      <c r="AE727" s="21" t="s">
        <v>978</v>
      </c>
      <c r="AI727" s="22"/>
    </row>
    <row r="728" spans="1:35" ht="15" x14ac:dyDescent="0.25">
      <c r="A728" s="19"/>
      <c r="B728" s="10" t="str">
        <f t="shared" si="31"/>
        <v>NMT189</v>
      </c>
      <c r="C728" s="93" t="s">
        <v>1224</v>
      </c>
      <c r="D728" s="7" t="s">
        <v>933</v>
      </c>
      <c r="E728" s="99">
        <v>189</v>
      </c>
      <c r="F728" s="60" t="s">
        <v>9</v>
      </c>
      <c r="G728" s="7" t="s">
        <v>1853</v>
      </c>
      <c r="H728" s="83"/>
      <c r="I728" s="84" t="s">
        <v>6</v>
      </c>
      <c r="J728" s="11"/>
      <c r="K728" s="12"/>
      <c r="L728" s="42"/>
      <c r="M728" s="128"/>
      <c r="O728" s="125"/>
      <c r="P728" s="19"/>
      <c r="Q728" s="69"/>
      <c r="S728" s="56">
        <v>3</v>
      </c>
      <c r="T728" s="20">
        <v>0</v>
      </c>
      <c r="U728" s="20">
        <v>0</v>
      </c>
      <c r="V728" s="20"/>
      <c r="W728" s="57">
        <v>0</v>
      </c>
      <c r="X728" s="80">
        <v>12</v>
      </c>
      <c r="Y728" s="77">
        <f t="shared" si="32"/>
        <v>0</v>
      </c>
      <c r="AC728" s="21" t="s">
        <v>978</v>
      </c>
      <c r="AE728" s="21" t="s">
        <v>978</v>
      </c>
      <c r="AI728" s="22"/>
    </row>
    <row r="729" spans="1:35" ht="15" x14ac:dyDescent="0.25">
      <c r="A729" s="19"/>
      <c r="B729" s="10" t="str">
        <f t="shared" si="31"/>
        <v>NMT201</v>
      </c>
      <c r="C729" s="93" t="s">
        <v>1224</v>
      </c>
      <c r="D729" s="7" t="s">
        <v>933</v>
      </c>
      <c r="E729" s="99">
        <v>201</v>
      </c>
      <c r="F729" s="60" t="s">
        <v>441</v>
      </c>
      <c r="G729" s="7" t="s">
        <v>1852</v>
      </c>
      <c r="H729" s="83"/>
      <c r="I729" s="84" t="s">
        <v>6</v>
      </c>
      <c r="J729" s="11"/>
      <c r="K729" s="12"/>
      <c r="L729" s="42"/>
      <c r="M729" s="128"/>
      <c r="O729" s="125"/>
      <c r="P729" s="19" t="s">
        <v>1384</v>
      </c>
      <c r="Q729" s="69" t="s">
        <v>1633</v>
      </c>
      <c r="S729" s="56">
        <v>3</v>
      </c>
      <c r="T729" s="20">
        <v>3</v>
      </c>
      <c r="U729" s="20">
        <v>0</v>
      </c>
      <c r="V729" s="20"/>
      <c r="W729" s="57">
        <v>0</v>
      </c>
      <c r="X729" s="80">
        <v>12</v>
      </c>
      <c r="Y729" s="77">
        <f t="shared" si="32"/>
        <v>0</v>
      </c>
      <c r="AC729" s="21" t="s">
        <v>978</v>
      </c>
      <c r="AE729" s="21" t="s">
        <v>978</v>
      </c>
      <c r="AI729" s="22"/>
    </row>
    <row r="730" spans="1:35" ht="15" x14ac:dyDescent="0.25">
      <c r="A730" s="19"/>
      <c r="B730" s="10" t="str">
        <f t="shared" si="31"/>
        <v>NMT202</v>
      </c>
      <c r="C730" s="93" t="s">
        <v>1224</v>
      </c>
      <c r="D730" s="7" t="s">
        <v>933</v>
      </c>
      <c r="E730" s="99">
        <v>202</v>
      </c>
      <c r="F730" s="60" t="s">
        <v>442</v>
      </c>
      <c r="G730" s="7" t="s">
        <v>1852</v>
      </c>
      <c r="H730" s="83"/>
      <c r="I730" s="84" t="s">
        <v>6</v>
      </c>
      <c r="J730" s="11"/>
      <c r="K730" s="12"/>
      <c r="L730" s="42"/>
      <c r="M730" s="128"/>
      <c r="O730" s="125"/>
      <c r="P730" s="19" t="s">
        <v>621</v>
      </c>
      <c r="Q730" s="69" t="s">
        <v>1104</v>
      </c>
      <c r="S730" s="56">
        <v>3</v>
      </c>
      <c r="T730" s="20">
        <v>3</v>
      </c>
      <c r="U730" s="20">
        <v>0</v>
      </c>
      <c r="V730" s="20"/>
      <c r="W730" s="57">
        <v>0</v>
      </c>
      <c r="X730" s="80">
        <v>12</v>
      </c>
      <c r="Y730" s="77">
        <f t="shared" si="32"/>
        <v>0</v>
      </c>
      <c r="AC730" s="21" t="s">
        <v>978</v>
      </c>
      <c r="AE730" s="21" t="s">
        <v>978</v>
      </c>
      <c r="AI730" s="22"/>
    </row>
    <row r="731" spans="1:35" ht="15" x14ac:dyDescent="0.25">
      <c r="A731" s="19"/>
      <c r="B731" s="10" t="str">
        <f t="shared" si="31"/>
        <v>NMT203</v>
      </c>
      <c r="C731" s="93" t="s">
        <v>1224</v>
      </c>
      <c r="D731" s="7" t="s">
        <v>933</v>
      </c>
      <c r="E731" s="99">
        <v>203</v>
      </c>
      <c r="F731" s="60" t="s">
        <v>443</v>
      </c>
      <c r="G731" s="7" t="s">
        <v>1852</v>
      </c>
      <c r="H731" s="83"/>
      <c r="I731" s="84" t="s">
        <v>6</v>
      </c>
      <c r="J731" s="11"/>
      <c r="K731" s="12"/>
      <c r="L731" s="42"/>
      <c r="M731" s="128"/>
      <c r="O731" s="125"/>
      <c r="P731" s="19" t="s">
        <v>621</v>
      </c>
      <c r="Q731" s="69" t="s">
        <v>1104</v>
      </c>
      <c r="S731" s="56">
        <v>2</v>
      </c>
      <c r="T731" s="20">
        <v>2</v>
      </c>
      <c r="U731" s="20">
        <v>0</v>
      </c>
      <c r="V731" s="20"/>
      <c r="W731" s="57">
        <v>0</v>
      </c>
      <c r="X731" s="80">
        <v>12</v>
      </c>
      <c r="Y731" s="77">
        <f t="shared" si="32"/>
        <v>0</v>
      </c>
      <c r="AC731" s="21" t="s">
        <v>978</v>
      </c>
      <c r="AE731" s="21" t="s">
        <v>978</v>
      </c>
      <c r="AI731" s="22"/>
    </row>
    <row r="732" spans="1:35" ht="15" x14ac:dyDescent="0.25">
      <c r="A732" s="19"/>
      <c r="B732" s="10" t="str">
        <f t="shared" si="31"/>
        <v>NMT211</v>
      </c>
      <c r="C732" s="93" t="s">
        <v>1224</v>
      </c>
      <c r="D732" s="7" t="s">
        <v>933</v>
      </c>
      <c r="E732" s="99">
        <v>211</v>
      </c>
      <c r="F732" s="60" t="s">
        <v>1762</v>
      </c>
      <c r="G732" s="7" t="s">
        <v>1852</v>
      </c>
      <c r="H732" s="83"/>
      <c r="I732" s="84" t="s">
        <v>6</v>
      </c>
      <c r="J732" s="11"/>
      <c r="K732" s="12"/>
      <c r="L732" s="42"/>
      <c r="M732" s="128"/>
      <c r="O732" s="125"/>
      <c r="P732" s="19" t="s">
        <v>1384</v>
      </c>
      <c r="Q732" s="69" t="s">
        <v>1633</v>
      </c>
      <c r="S732" s="56">
        <v>1</v>
      </c>
      <c r="T732" s="20">
        <v>0</v>
      </c>
      <c r="U732" s="20">
        <v>3</v>
      </c>
      <c r="V732" s="20">
        <v>0</v>
      </c>
      <c r="W732" s="57">
        <v>3</v>
      </c>
      <c r="X732" s="80">
        <v>12</v>
      </c>
      <c r="Y732" s="77">
        <f t="shared" si="32"/>
        <v>36</v>
      </c>
      <c r="AC732" s="21" t="s">
        <v>978</v>
      </c>
      <c r="AE732" s="21" t="s">
        <v>978</v>
      </c>
      <c r="AI732" s="22"/>
    </row>
    <row r="733" spans="1:35" ht="15" x14ac:dyDescent="0.25">
      <c r="A733" s="19"/>
      <c r="B733" s="10" t="str">
        <f t="shared" si="31"/>
        <v>NMT212</v>
      </c>
      <c r="C733" s="93" t="s">
        <v>1224</v>
      </c>
      <c r="D733" s="7" t="s">
        <v>933</v>
      </c>
      <c r="E733" s="99">
        <v>212</v>
      </c>
      <c r="F733" s="60" t="s">
        <v>1761</v>
      </c>
      <c r="G733" s="7" t="s">
        <v>1852</v>
      </c>
      <c r="H733" s="83"/>
      <c r="I733" s="84" t="s">
        <v>6</v>
      </c>
      <c r="J733" s="11"/>
      <c r="K733" s="12"/>
      <c r="L733" s="42"/>
      <c r="M733" s="128"/>
      <c r="O733" s="125"/>
      <c r="P733" s="19" t="s">
        <v>1384</v>
      </c>
      <c r="Q733" s="69" t="s">
        <v>1633</v>
      </c>
      <c r="S733" s="56">
        <v>1</v>
      </c>
      <c r="T733" s="20">
        <v>0</v>
      </c>
      <c r="U733" s="20">
        <v>3</v>
      </c>
      <c r="V733" s="20">
        <v>0</v>
      </c>
      <c r="W733" s="57">
        <v>3</v>
      </c>
      <c r="X733" s="80">
        <v>12</v>
      </c>
      <c r="Y733" s="77">
        <f t="shared" si="32"/>
        <v>36</v>
      </c>
      <c r="AC733" s="21" t="s">
        <v>978</v>
      </c>
      <c r="AE733" s="21" t="s">
        <v>978</v>
      </c>
      <c r="AI733" s="22"/>
    </row>
    <row r="734" spans="1:35" ht="15" x14ac:dyDescent="0.25">
      <c r="A734" s="19"/>
      <c r="B734" s="10" t="str">
        <f t="shared" si="31"/>
        <v>NMT222</v>
      </c>
      <c r="C734" s="93" t="s">
        <v>1224</v>
      </c>
      <c r="D734" s="7" t="s">
        <v>933</v>
      </c>
      <c r="E734" s="99">
        <v>222</v>
      </c>
      <c r="F734" s="60" t="s">
        <v>444</v>
      </c>
      <c r="G734" s="7" t="s">
        <v>1852</v>
      </c>
      <c r="H734" s="83"/>
      <c r="I734" s="84" t="s">
        <v>6</v>
      </c>
      <c r="J734" s="11"/>
      <c r="K734" s="12"/>
      <c r="L734" s="42"/>
      <c r="M734" s="128"/>
      <c r="O734" s="125"/>
      <c r="P734" s="19" t="s">
        <v>1384</v>
      </c>
      <c r="Q734" s="69" t="s">
        <v>1633</v>
      </c>
      <c r="S734" s="56">
        <v>3</v>
      </c>
      <c r="T734" s="20">
        <v>3</v>
      </c>
      <c r="U734" s="20">
        <v>0</v>
      </c>
      <c r="V734" s="20"/>
      <c r="W734" s="57">
        <v>0</v>
      </c>
      <c r="X734" s="80">
        <v>12</v>
      </c>
      <c r="Y734" s="77">
        <f t="shared" si="32"/>
        <v>0</v>
      </c>
      <c r="AC734" s="21" t="s">
        <v>978</v>
      </c>
      <c r="AE734" s="21" t="s">
        <v>978</v>
      </c>
      <c r="AI734" s="22"/>
    </row>
    <row r="735" spans="1:35" ht="15" x14ac:dyDescent="0.25">
      <c r="A735" s="19"/>
      <c r="B735" s="10" t="str">
        <f t="shared" si="31"/>
        <v>NMT223</v>
      </c>
      <c r="C735" s="93" t="s">
        <v>1224</v>
      </c>
      <c r="D735" s="7" t="s">
        <v>933</v>
      </c>
      <c r="E735" s="99">
        <v>223</v>
      </c>
      <c r="F735" s="60" t="s">
        <v>445</v>
      </c>
      <c r="G735" s="7" t="s">
        <v>1852</v>
      </c>
      <c r="H735" s="83"/>
      <c r="I735" s="84" t="s">
        <v>6</v>
      </c>
      <c r="J735" s="11"/>
      <c r="K735" s="12"/>
      <c r="L735" s="42"/>
      <c r="M735" s="128"/>
      <c r="O735" s="125"/>
      <c r="P735" s="19" t="s">
        <v>621</v>
      </c>
      <c r="Q735" s="69" t="s">
        <v>1104</v>
      </c>
      <c r="S735" s="56">
        <v>4</v>
      </c>
      <c r="T735" s="20">
        <v>3</v>
      </c>
      <c r="U735" s="20">
        <v>3</v>
      </c>
      <c r="V735" s="20">
        <v>0</v>
      </c>
      <c r="W735" s="57">
        <v>3</v>
      </c>
      <c r="X735" s="80">
        <v>12</v>
      </c>
      <c r="Y735" s="77">
        <f t="shared" si="32"/>
        <v>36</v>
      </c>
      <c r="AC735" s="21" t="s">
        <v>978</v>
      </c>
      <c r="AE735" s="21" t="s">
        <v>978</v>
      </c>
      <c r="AI735" s="22"/>
    </row>
    <row r="736" spans="1:35" ht="15" x14ac:dyDescent="0.25">
      <c r="A736" s="19"/>
      <c r="B736" s="10" t="str">
        <f t="shared" si="31"/>
        <v>NMT224</v>
      </c>
      <c r="C736" s="93" t="s">
        <v>1224</v>
      </c>
      <c r="D736" s="7" t="s">
        <v>933</v>
      </c>
      <c r="E736" s="99">
        <v>224</v>
      </c>
      <c r="F736" s="60" t="s">
        <v>446</v>
      </c>
      <c r="G736" s="7" t="s">
        <v>1852</v>
      </c>
      <c r="H736" s="83"/>
      <c r="I736" s="84" t="s">
        <v>6</v>
      </c>
      <c r="J736" s="11"/>
      <c r="K736" s="12"/>
      <c r="L736" s="42"/>
      <c r="M736" s="128"/>
      <c r="O736" s="125"/>
      <c r="P736" s="19" t="s">
        <v>1384</v>
      </c>
      <c r="Q736" s="69" t="s">
        <v>1633</v>
      </c>
      <c r="S736" s="56">
        <v>3</v>
      </c>
      <c r="T736" s="20">
        <v>2</v>
      </c>
      <c r="U736" s="20">
        <v>3</v>
      </c>
      <c r="V736" s="20"/>
      <c r="W736" s="57">
        <v>3</v>
      </c>
      <c r="X736" s="80">
        <v>12</v>
      </c>
      <c r="Y736" s="77">
        <f t="shared" si="32"/>
        <v>36</v>
      </c>
      <c r="AC736" s="21" t="s">
        <v>978</v>
      </c>
      <c r="AE736" s="21" t="s">
        <v>978</v>
      </c>
      <c r="AI736" s="22"/>
    </row>
    <row r="737" spans="1:35" ht="15" x14ac:dyDescent="0.25">
      <c r="A737" s="19"/>
      <c r="B737" s="10" t="str">
        <f t="shared" si="31"/>
        <v>NMT289</v>
      </c>
      <c r="C737" s="93" t="s">
        <v>1224</v>
      </c>
      <c r="D737" s="7" t="s">
        <v>933</v>
      </c>
      <c r="E737" s="99">
        <v>289</v>
      </c>
      <c r="F737" s="60" t="s">
        <v>9</v>
      </c>
      <c r="G737" s="7" t="s">
        <v>1853</v>
      </c>
      <c r="H737" s="83"/>
      <c r="I737" s="84" t="s">
        <v>6</v>
      </c>
      <c r="J737" s="11"/>
      <c r="K737" s="12"/>
      <c r="L737" s="42"/>
      <c r="M737" s="128"/>
      <c r="O737" s="125"/>
      <c r="P737" s="19"/>
      <c r="Q737" s="69"/>
      <c r="S737" s="56">
        <v>3</v>
      </c>
      <c r="T737" s="20">
        <v>0</v>
      </c>
      <c r="U737" s="20">
        <v>0</v>
      </c>
      <c r="V737" s="20"/>
      <c r="W737" s="57">
        <v>0</v>
      </c>
      <c r="X737" s="80">
        <v>12</v>
      </c>
      <c r="Y737" s="77">
        <f t="shared" si="32"/>
        <v>0</v>
      </c>
      <c r="AC737" s="21" t="s">
        <v>978</v>
      </c>
      <c r="AE737" s="21" t="s">
        <v>978</v>
      </c>
      <c r="AI737" s="22"/>
    </row>
    <row r="738" spans="1:35" ht="15" x14ac:dyDescent="0.25">
      <c r="A738" s="19"/>
      <c r="B738" s="10" t="str">
        <f t="shared" si="31"/>
        <v>NMT295</v>
      </c>
      <c r="C738" s="93" t="s">
        <v>1224</v>
      </c>
      <c r="D738" s="7" t="s">
        <v>933</v>
      </c>
      <c r="E738" s="99">
        <v>295</v>
      </c>
      <c r="F738" s="60" t="s">
        <v>225</v>
      </c>
      <c r="G738" s="7" t="s">
        <v>1852</v>
      </c>
      <c r="H738" s="83"/>
      <c r="I738" s="84" t="s">
        <v>6</v>
      </c>
      <c r="J738" s="11"/>
      <c r="K738" s="12"/>
      <c r="L738" s="42"/>
      <c r="M738" s="128"/>
      <c r="O738" s="125" t="s">
        <v>1379</v>
      </c>
      <c r="P738" s="19" t="s">
        <v>1384</v>
      </c>
      <c r="Q738" s="69" t="s">
        <v>1633</v>
      </c>
      <c r="S738" s="56">
        <v>4</v>
      </c>
      <c r="T738" s="20">
        <v>0</v>
      </c>
      <c r="U738" s="20">
        <v>0</v>
      </c>
      <c r="V738" s="20">
        <v>18</v>
      </c>
      <c r="W738" s="57">
        <v>18</v>
      </c>
      <c r="X738" s="80">
        <v>12</v>
      </c>
      <c r="Y738" s="77">
        <f t="shared" si="32"/>
        <v>0</v>
      </c>
      <c r="AC738" s="21" t="s">
        <v>999</v>
      </c>
      <c r="AD738" s="16">
        <v>100</v>
      </c>
      <c r="AE738" s="21" t="s">
        <v>978</v>
      </c>
      <c r="AI738" s="22">
        <v>201853</v>
      </c>
    </row>
    <row r="739" spans="1:35" ht="15" x14ac:dyDescent="0.25">
      <c r="A739" s="19"/>
      <c r="B739" s="10" t="str">
        <f t="shared" si="31"/>
        <v>NMT296</v>
      </c>
      <c r="C739" s="93" t="s">
        <v>1224</v>
      </c>
      <c r="D739" s="7" t="s">
        <v>933</v>
      </c>
      <c r="E739" s="99">
        <v>296</v>
      </c>
      <c r="F739" s="60" t="s">
        <v>226</v>
      </c>
      <c r="G739" s="7" t="s">
        <v>1853</v>
      </c>
      <c r="H739" s="83"/>
      <c r="I739" s="84" t="s">
        <v>6</v>
      </c>
      <c r="J739" s="11"/>
      <c r="K739" s="12"/>
      <c r="L739" s="42"/>
      <c r="M739" s="128"/>
      <c r="O739" s="125" t="s">
        <v>1379</v>
      </c>
      <c r="P739" s="19" t="s">
        <v>621</v>
      </c>
      <c r="Q739" s="69" t="s">
        <v>1104</v>
      </c>
      <c r="S739" s="56">
        <v>5</v>
      </c>
      <c r="T739" s="20">
        <v>0</v>
      </c>
      <c r="U739" s="20">
        <v>0</v>
      </c>
      <c r="V739" s="20">
        <v>25</v>
      </c>
      <c r="W739" s="57">
        <v>25</v>
      </c>
      <c r="X739" s="80">
        <v>12</v>
      </c>
      <c r="Y739" s="77">
        <f t="shared" si="32"/>
        <v>0</v>
      </c>
      <c r="Z739" s="26">
        <v>18</v>
      </c>
      <c r="AC739" s="21" t="s">
        <v>978</v>
      </c>
      <c r="AE739" s="21" t="s">
        <v>978</v>
      </c>
      <c r="AI739" s="22"/>
    </row>
    <row r="740" spans="1:35" ht="15" x14ac:dyDescent="0.25">
      <c r="A740" s="19"/>
      <c r="B740" s="10" t="str">
        <f t="shared" si="31"/>
        <v>NMT297</v>
      </c>
      <c r="C740" s="93" t="s">
        <v>1224</v>
      </c>
      <c r="D740" s="7" t="s">
        <v>933</v>
      </c>
      <c r="E740" s="99">
        <v>297</v>
      </c>
      <c r="F740" s="60" t="s">
        <v>227</v>
      </c>
      <c r="G740" s="7" t="s">
        <v>1853</v>
      </c>
      <c r="H740" s="83"/>
      <c r="I740" s="84" t="s">
        <v>6</v>
      </c>
      <c r="J740" s="11"/>
      <c r="K740" s="12"/>
      <c r="L740" s="42"/>
      <c r="M740" s="128"/>
      <c r="O740" s="125" t="s">
        <v>1379</v>
      </c>
      <c r="P740" s="19" t="s">
        <v>1384</v>
      </c>
      <c r="Q740" s="69" t="s">
        <v>1633</v>
      </c>
      <c r="S740" s="56">
        <v>6</v>
      </c>
      <c r="T740" s="20">
        <v>0</v>
      </c>
      <c r="U740" s="20">
        <v>0</v>
      </c>
      <c r="V740" s="20">
        <v>32</v>
      </c>
      <c r="W740" s="57">
        <v>32</v>
      </c>
      <c r="X740" s="80">
        <v>12</v>
      </c>
      <c r="Y740" s="77">
        <f t="shared" si="32"/>
        <v>0</v>
      </c>
      <c r="AC740" s="21" t="s">
        <v>978</v>
      </c>
      <c r="AE740" s="21" t="s">
        <v>978</v>
      </c>
      <c r="AI740" s="22"/>
    </row>
    <row r="741" spans="1:35" ht="15" x14ac:dyDescent="0.25">
      <c r="A741" s="19"/>
      <c r="B741" s="10" t="str">
        <f t="shared" si="31"/>
        <v>NRG101</v>
      </c>
      <c r="C741" s="93" t="s">
        <v>1266</v>
      </c>
      <c r="D741" s="7" t="s">
        <v>966</v>
      </c>
      <c r="E741" s="99">
        <v>101</v>
      </c>
      <c r="F741" s="60" t="s">
        <v>447</v>
      </c>
      <c r="G741" s="7" t="s">
        <v>1860</v>
      </c>
      <c r="H741" s="83"/>
      <c r="I741" s="84" t="s">
        <v>6</v>
      </c>
      <c r="J741" s="11"/>
      <c r="K741" s="12" t="s">
        <v>6</v>
      </c>
      <c r="L741" s="42"/>
      <c r="M741" s="128"/>
      <c r="O741" s="125"/>
      <c r="P741" s="19" t="s">
        <v>1304</v>
      </c>
      <c r="Q741" s="69" t="s">
        <v>1416</v>
      </c>
      <c r="R741" s="67">
        <v>44075</v>
      </c>
      <c r="S741" s="56">
        <v>3</v>
      </c>
      <c r="T741" s="20">
        <v>2</v>
      </c>
      <c r="U741" s="20">
        <v>2</v>
      </c>
      <c r="V741" s="20"/>
      <c r="W741" s="57">
        <v>2</v>
      </c>
      <c r="X741" s="80">
        <v>12</v>
      </c>
      <c r="Y741" s="77">
        <f t="shared" si="32"/>
        <v>24</v>
      </c>
      <c r="AC741" s="21" t="s">
        <v>978</v>
      </c>
      <c r="AE741" s="21" t="s">
        <v>978</v>
      </c>
      <c r="AI741" s="22"/>
    </row>
    <row r="742" spans="1:35" ht="15" x14ac:dyDescent="0.25">
      <c r="A742" s="19"/>
      <c r="B742" s="10" t="str">
        <f t="shared" si="31"/>
        <v>NRG108</v>
      </c>
      <c r="C742" s="93" t="s">
        <v>1266</v>
      </c>
      <c r="D742" s="7" t="s">
        <v>966</v>
      </c>
      <c r="E742" s="99">
        <v>108</v>
      </c>
      <c r="F742" s="60" t="s">
        <v>722</v>
      </c>
      <c r="G742" s="7" t="s">
        <v>1860</v>
      </c>
      <c r="H742" s="83"/>
      <c r="I742" s="84" t="s">
        <v>6</v>
      </c>
      <c r="J742" s="11"/>
      <c r="K742" s="12"/>
      <c r="L742" s="42"/>
      <c r="M742" s="128"/>
      <c r="O742" s="125"/>
      <c r="P742" s="19" t="s">
        <v>1304</v>
      </c>
      <c r="Q742" s="69" t="s">
        <v>1416</v>
      </c>
      <c r="R742" s="67">
        <v>44075</v>
      </c>
      <c r="S742" s="56">
        <v>1</v>
      </c>
      <c r="T742" s="20">
        <v>1</v>
      </c>
      <c r="U742" s="20">
        <v>1</v>
      </c>
      <c r="V742" s="20"/>
      <c r="W742" s="57">
        <v>1</v>
      </c>
      <c r="X742" s="80">
        <v>12</v>
      </c>
      <c r="Y742" s="77">
        <f t="shared" si="32"/>
        <v>12</v>
      </c>
      <c r="AC742" s="21" t="s">
        <v>978</v>
      </c>
      <c r="AE742" s="21" t="s">
        <v>978</v>
      </c>
      <c r="AI742" s="22"/>
    </row>
    <row r="743" spans="1:35" s="40" customFormat="1" ht="15" x14ac:dyDescent="0.25">
      <c r="A743" s="196" t="s">
        <v>1649</v>
      </c>
      <c r="B743" s="40" t="str">
        <f t="shared" si="31"/>
        <v>NRG109</v>
      </c>
      <c r="C743" s="197" t="s">
        <v>1266</v>
      </c>
      <c r="D743" s="40" t="s">
        <v>966</v>
      </c>
      <c r="E743" s="198">
        <v>109</v>
      </c>
      <c r="F743" s="199" t="s">
        <v>721</v>
      </c>
      <c r="G743" s="40" t="s">
        <v>1860</v>
      </c>
      <c r="H743" s="200"/>
      <c r="I743" s="92" t="s">
        <v>6</v>
      </c>
      <c r="J743" s="41"/>
      <c r="K743" s="41"/>
      <c r="L743" s="201"/>
      <c r="M743" s="202"/>
      <c r="N743" s="203"/>
      <c r="O743" s="204"/>
      <c r="P743" s="196" t="s">
        <v>1349</v>
      </c>
      <c r="Q743" s="205" t="s">
        <v>1384</v>
      </c>
      <c r="R743" s="206">
        <v>44536</v>
      </c>
      <c r="S743" s="207">
        <v>1</v>
      </c>
      <c r="T743" s="208">
        <v>1</v>
      </c>
      <c r="U743" s="208">
        <v>1</v>
      </c>
      <c r="V743" s="208"/>
      <c r="W743" s="209">
        <v>1</v>
      </c>
      <c r="X743" s="210">
        <v>12</v>
      </c>
      <c r="Y743" s="211">
        <f t="shared" si="32"/>
        <v>12</v>
      </c>
      <c r="AC743" s="214" t="s">
        <v>978</v>
      </c>
      <c r="AE743" s="214" t="s">
        <v>978</v>
      </c>
      <c r="AI743" s="212"/>
    </row>
    <row r="744" spans="1:35" ht="15" x14ac:dyDescent="0.25">
      <c r="A744" s="19"/>
      <c r="B744" s="10" t="str">
        <f t="shared" si="31"/>
        <v>NRG111</v>
      </c>
      <c r="C744" s="93" t="s">
        <v>1266</v>
      </c>
      <c r="D744" s="7" t="s">
        <v>966</v>
      </c>
      <c r="E744" s="99">
        <v>111</v>
      </c>
      <c r="F744" s="60" t="s">
        <v>448</v>
      </c>
      <c r="G744" s="7" t="s">
        <v>1860</v>
      </c>
      <c r="H744" s="83"/>
      <c r="I744" s="84" t="s">
        <v>6</v>
      </c>
      <c r="J744" s="11"/>
      <c r="K744" s="12" t="s">
        <v>6</v>
      </c>
      <c r="L744" s="42"/>
      <c r="M744" s="128"/>
      <c r="O744" s="125"/>
      <c r="P744" s="19" t="s">
        <v>1304</v>
      </c>
      <c r="Q744" s="69" t="s">
        <v>1416</v>
      </c>
      <c r="R744" s="67">
        <v>44075</v>
      </c>
      <c r="S744" s="56">
        <v>2</v>
      </c>
      <c r="T744" s="20">
        <v>2</v>
      </c>
      <c r="U744" s="20">
        <v>1</v>
      </c>
      <c r="V744" s="20"/>
      <c r="W744" s="57">
        <v>1</v>
      </c>
      <c r="X744" s="80">
        <v>12</v>
      </c>
      <c r="Y744" s="77">
        <f t="shared" si="32"/>
        <v>12</v>
      </c>
      <c r="AC744" s="21" t="s">
        <v>978</v>
      </c>
      <c r="AE744" s="21" t="s">
        <v>978</v>
      </c>
      <c r="AI744" s="22"/>
    </row>
    <row r="745" spans="1:35" s="40" customFormat="1" ht="15" x14ac:dyDescent="0.25">
      <c r="A745" s="196" t="s">
        <v>1811</v>
      </c>
      <c r="B745" s="40" t="str">
        <f t="shared" si="31"/>
        <v>NRG123</v>
      </c>
      <c r="C745" s="197" t="s">
        <v>1266</v>
      </c>
      <c r="D745" s="40" t="s">
        <v>966</v>
      </c>
      <c r="E745" s="198">
        <v>123</v>
      </c>
      <c r="F745" s="199" t="s">
        <v>687</v>
      </c>
      <c r="G745" s="242" t="s">
        <v>1860</v>
      </c>
      <c r="H745" s="200"/>
      <c r="I745" s="92" t="s">
        <v>6</v>
      </c>
      <c r="J745" s="41"/>
      <c r="K745" s="41"/>
      <c r="L745" s="201"/>
      <c r="M745" s="202"/>
      <c r="N745" s="203"/>
      <c r="O745" s="204"/>
      <c r="P745" s="196" t="s">
        <v>1349</v>
      </c>
      <c r="Q745" s="205" t="s">
        <v>1384</v>
      </c>
      <c r="R745" s="206">
        <v>44579</v>
      </c>
      <c r="S745" s="207">
        <v>3</v>
      </c>
      <c r="T745" s="208">
        <v>2</v>
      </c>
      <c r="U745" s="208">
        <v>3</v>
      </c>
      <c r="V745" s="208"/>
      <c r="W745" s="209">
        <v>3</v>
      </c>
      <c r="X745" s="210">
        <v>12</v>
      </c>
      <c r="Y745" s="211">
        <f t="shared" si="32"/>
        <v>36</v>
      </c>
      <c r="AC745" s="214" t="s">
        <v>978</v>
      </c>
      <c r="AE745" s="214" t="s">
        <v>978</v>
      </c>
      <c r="AI745" s="212"/>
    </row>
    <row r="746" spans="1:35" s="40" customFormat="1" ht="15" x14ac:dyDescent="0.25">
      <c r="A746" s="196" t="s">
        <v>1649</v>
      </c>
      <c r="B746" s="40" t="str">
        <f t="shared" si="31"/>
        <v>NRG126</v>
      </c>
      <c r="C746" s="197" t="s">
        <v>1266</v>
      </c>
      <c r="D746" s="40" t="s">
        <v>966</v>
      </c>
      <c r="E746" s="198">
        <v>126</v>
      </c>
      <c r="F746" s="199" t="s">
        <v>811</v>
      </c>
      <c r="G746" s="242" t="s">
        <v>1860</v>
      </c>
      <c r="H746" s="200"/>
      <c r="I746" s="92" t="s">
        <v>6</v>
      </c>
      <c r="J746" s="41"/>
      <c r="K746" s="41"/>
      <c r="L746" s="201"/>
      <c r="M746" s="202"/>
      <c r="N746" s="203"/>
      <c r="O746" s="204"/>
      <c r="P746" s="196" t="s">
        <v>1349</v>
      </c>
      <c r="Q746" s="205" t="s">
        <v>1384</v>
      </c>
      <c r="R746" s="206">
        <v>43997</v>
      </c>
      <c r="S746" s="207">
        <v>4</v>
      </c>
      <c r="T746" s="208">
        <v>3</v>
      </c>
      <c r="U746" s="208">
        <v>3</v>
      </c>
      <c r="V746" s="208"/>
      <c r="W746" s="209">
        <v>3</v>
      </c>
      <c r="X746" s="210">
        <v>12</v>
      </c>
      <c r="Y746" s="211">
        <f t="shared" si="32"/>
        <v>36</v>
      </c>
      <c r="AC746" s="214" t="s">
        <v>978</v>
      </c>
      <c r="AE746" s="214" t="s">
        <v>978</v>
      </c>
      <c r="AI746" s="212"/>
    </row>
    <row r="747" spans="1:35" s="40" customFormat="1" ht="15" x14ac:dyDescent="0.25">
      <c r="A747" s="196" t="s">
        <v>1649</v>
      </c>
      <c r="B747" s="40" t="str">
        <f t="shared" si="31"/>
        <v>NRG140</v>
      </c>
      <c r="C747" s="197" t="s">
        <v>1266</v>
      </c>
      <c r="D747" s="40" t="s">
        <v>966</v>
      </c>
      <c r="E747" s="198">
        <v>140</v>
      </c>
      <c r="F747" s="199" t="s">
        <v>1009</v>
      </c>
      <c r="G747" s="242" t="s">
        <v>1860</v>
      </c>
      <c r="H747" s="200"/>
      <c r="I747" s="92" t="s">
        <v>6</v>
      </c>
      <c r="J747" s="245"/>
      <c r="K747" s="41"/>
      <c r="L747" s="41"/>
      <c r="M747" s="202"/>
      <c r="N747" s="203"/>
      <c r="O747" s="204"/>
      <c r="P747" s="196" t="s">
        <v>1349</v>
      </c>
      <c r="Q747" s="205" t="s">
        <v>1384</v>
      </c>
      <c r="R747" s="206">
        <v>44579</v>
      </c>
      <c r="S747" s="207">
        <v>3</v>
      </c>
      <c r="T747" s="208">
        <v>2</v>
      </c>
      <c r="U747" s="208">
        <v>2</v>
      </c>
      <c r="V747" s="208"/>
      <c r="W747" s="209">
        <v>2</v>
      </c>
      <c r="X747" s="210">
        <v>12</v>
      </c>
      <c r="Y747" s="211">
        <f t="shared" si="32"/>
        <v>24</v>
      </c>
      <c r="AC747" s="214" t="s">
        <v>978</v>
      </c>
      <c r="AE747" s="214" t="s">
        <v>978</v>
      </c>
      <c r="AI747" s="212"/>
    </row>
    <row r="748" spans="1:35" s="40" customFormat="1" ht="15" x14ac:dyDescent="0.25">
      <c r="A748" s="196" t="s">
        <v>1649</v>
      </c>
      <c r="B748" s="40" t="str">
        <f t="shared" si="31"/>
        <v>NRG154</v>
      </c>
      <c r="C748" s="197" t="s">
        <v>1266</v>
      </c>
      <c r="D748" s="40" t="s">
        <v>966</v>
      </c>
      <c r="E748" s="198">
        <v>154</v>
      </c>
      <c r="F748" s="199" t="s">
        <v>450</v>
      </c>
      <c r="G748" s="242" t="s">
        <v>1860</v>
      </c>
      <c r="H748" s="200"/>
      <c r="I748" s="92" t="s">
        <v>6</v>
      </c>
      <c r="J748" s="41" t="s">
        <v>6</v>
      </c>
      <c r="K748" s="41" t="s">
        <v>6</v>
      </c>
      <c r="L748" s="201" t="s">
        <v>6</v>
      </c>
      <c r="M748" s="202" t="s">
        <v>6</v>
      </c>
      <c r="N748" s="203"/>
      <c r="O748" s="204"/>
      <c r="P748" s="196" t="s">
        <v>1349</v>
      </c>
      <c r="Q748" s="205" t="s">
        <v>1384</v>
      </c>
      <c r="R748" s="206">
        <v>44495</v>
      </c>
      <c r="S748" s="207">
        <v>3</v>
      </c>
      <c r="T748" s="208">
        <v>2</v>
      </c>
      <c r="U748" s="208">
        <v>2</v>
      </c>
      <c r="V748" s="208"/>
      <c r="W748" s="209">
        <v>2</v>
      </c>
      <c r="X748" s="210">
        <v>12</v>
      </c>
      <c r="Y748" s="211">
        <f t="shared" si="32"/>
        <v>24</v>
      </c>
      <c r="AC748" s="214" t="s">
        <v>978</v>
      </c>
      <c r="AE748" s="214" t="s">
        <v>978</v>
      </c>
      <c r="AI748" s="212"/>
    </row>
    <row r="749" spans="1:35" s="40" customFormat="1" ht="15" x14ac:dyDescent="0.25">
      <c r="A749" s="196" t="s">
        <v>1811</v>
      </c>
      <c r="B749" s="40" t="str">
        <f t="shared" ref="B749:B813" si="33">CONCATENATE(D749,E749)</f>
        <v>NRG201</v>
      </c>
      <c r="C749" s="197" t="s">
        <v>1266</v>
      </c>
      <c r="D749" s="40" t="s">
        <v>966</v>
      </c>
      <c r="E749" s="198">
        <v>201</v>
      </c>
      <c r="F749" s="199" t="s">
        <v>451</v>
      </c>
      <c r="G749" s="242" t="s">
        <v>1860</v>
      </c>
      <c r="H749" s="200"/>
      <c r="I749" s="92" t="s">
        <v>6</v>
      </c>
      <c r="J749" s="41"/>
      <c r="K749" s="41"/>
      <c r="L749" s="201"/>
      <c r="M749" s="202"/>
      <c r="N749" s="203"/>
      <c r="O749" s="204"/>
      <c r="P749" s="196" t="s">
        <v>1349</v>
      </c>
      <c r="Q749" s="205" t="s">
        <v>1384</v>
      </c>
      <c r="R749" s="206">
        <v>44397</v>
      </c>
      <c r="S749" s="207">
        <v>4</v>
      </c>
      <c r="T749" s="208">
        <v>3</v>
      </c>
      <c r="U749" s="208">
        <v>2</v>
      </c>
      <c r="V749" s="208"/>
      <c r="W749" s="209">
        <v>2</v>
      </c>
      <c r="X749" s="210">
        <v>12</v>
      </c>
      <c r="Y749" s="211">
        <f t="shared" si="32"/>
        <v>24</v>
      </c>
      <c r="AC749" s="214" t="s">
        <v>1300</v>
      </c>
      <c r="AD749" s="234">
        <v>45</v>
      </c>
      <c r="AE749" s="214" t="s">
        <v>978</v>
      </c>
      <c r="AI749" s="212"/>
    </row>
    <row r="750" spans="1:35" s="40" customFormat="1" ht="15" x14ac:dyDescent="0.25">
      <c r="A750" s="196" t="s">
        <v>1811</v>
      </c>
      <c r="B750" s="40" t="str">
        <f t="shared" si="33"/>
        <v>NRG202</v>
      </c>
      <c r="C750" s="197" t="s">
        <v>1266</v>
      </c>
      <c r="D750" s="40" t="s">
        <v>966</v>
      </c>
      <c r="E750" s="198">
        <v>202</v>
      </c>
      <c r="F750" s="199" t="s">
        <v>452</v>
      </c>
      <c r="G750" s="242" t="s">
        <v>1860</v>
      </c>
      <c r="H750" s="200"/>
      <c r="I750" s="92" t="s">
        <v>6</v>
      </c>
      <c r="J750" s="41"/>
      <c r="K750" s="41"/>
      <c r="L750" s="201"/>
      <c r="M750" s="202"/>
      <c r="N750" s="203"/>
      <c r="O750" s="204"/>
      <c r="P750" s="196" t="s">
        <v>1349</v>
      </c>
      <c r="Q750" s="205" t="s">
        <v>1384</v>
      </c>
      <c r="R750" s="206">
        <v>44453</v>
      </c>
      <c r="S750" s="207">
        <v>4</v>
      </c>
      <c r="T750" s="208">
        <v>3</v>
      </c>
      <c r="U750" s="208">
        <v>2</v>
      </c>
      <c r="V750" s="208"/>
      <c r="W750" s="209">
        <v>2</v>
      </c>
      <c r="X750" s="210">
        <v>12</v>
      </c>
      <c r="Y750" s="211">
        <f t="shared" si="32"/>
        <v>24</v>
      </c>
      <c r="AC750" s="214" t="s">
        <v>978</v>
      </c>
      <c r="AD750" s="234"/>
      <c r="AE750" s="214" t="s">
        <v>978</v>
      </c>
      <c r="AI750" s="212"/>
    </row>
    <row r="751" spans="1:35" s="40" customFormat="1" ht="15" x14ac:dyDescent="0.25">
      <c r="A751" s="196" t="s">
        <v>1811</v>
      </c>
      <c r="B751" s="40" t="str">
        <f t="shared" si="33"/>
        <v>NRG204</v>
      </c>
      <c r="C751" s="197" t="s">
        <v>1266</v>
      </c>
      <c r="D751" s="40" t="s">
        <v>966</v>
      </c>
      <c r="E751" s="198">
        <v>204</v>
      </c>
      <c r="F751" s="199" t="s">
        <v>1309</v>
      </c>
      <c r="G751" s="242" t="s">
        <v>1860</v>
      </c>
      <c r="H751" s="200"/>
      <c r="I751" s="92" t="s">
        <v>6</v>
      </c>
      <c r="J751" s="41"/>
      <c r="K751" s="41" t="s">
        <v>6</v>
      </c>
      <c r="L751" s="201"/>
      <c r="M751" s="202"/>
      <c r="N751" s="203"/>
      <c r="O751" s="204" t="s">
        <v>1379</v>
      </c>
      <c r="P751" s="196" t="s">
        <v>1349</v>
      </c>
      <c r="Q751" s="205" t="s">
        <v>1384</v>
      </c>
      <c r="R751" s="206">
        <v>44390</v>
      </c>
      <c r="S751" s="207">
        <v>3</v>
      </c>
      <c r="T751" s="208">
        <v>0</v>
      </c>
      <c r="U751" s="208">
        <v>0</v>
      </c>
      <c r="V751" s="208">
        <v>9</v>
      </c>
      <c r="W751" s="209">
        <v>9</v>
      </c>
      <c r="X751" s="210">
        <v>12</v>
      </c>
      <c r="Y751" s="211">
        <f t="shared" si="32"/>
        <v>0</v>
      </c>
      <c r="AC751" s="214" t="s">
        <v>978</v>
      </c>
      <c r="AD751" s="234"/>
      <c r="AE751" s="214" t="s">
        <v>978</v>
      </c>
      <c r="AI751" s="212"/>
    </row>
    <row r="752" spans="1:35" s="40" customFormat="1" ht="15" x14ac:dyDescent="0.25">
      <c r="A752" s="196" t="s">
        <v>1649</v>
      </c>
      <c r="B752" s="40" t="str">
        <f t="shared" si="33"/>
        <v>NRG205</v>
      </c>
      <c r="C752" s="197" t="s">
        <v>1266</v>
      </c>
      <c r="D752" s="40" t="s">
        <v>966</v>
      </c>
      <c r="E752" s="198">
        <v>205</v>
      </c>
      <c r="F752" s="199" t="s">
        <v>720</v>
      </c>
      <c r="G752" s="242" t="s">
        <v>1860</v>
      </c>
      <c r="H752" s="200"/>
      <c r="I752" s="92" t="s">
        <v>6</v>
      </c>
      <c r="J752" s="41" t="s">
        <v>6</v>
      </c>
      <c r="K752" s="41" t="s">
        <v>6</v>
      </c>
      <c r="L752" s="201"/>
      <c r="M752" s="202"/>
      <c r="N752" s="203"/>
      <c r="O752" s="204"/>
      <c r="P752" s="196" t="s">
        <v>1349</v>
      </c>
      <c r="Q752" s="205" t="s">
        <v>1384</v>
      </c>
      <c r="R752" s="206">
        <v>44635</v>
      </c>
      <c r="S752" s="207">
        <v>3</v>
      </c>
      <c r="T752" s="208">
        <v>2</v>
      </c>
      <c r="U752" s="208">
        <v>2</v>
      </c>
      <c r="V752" s="208"/>
      <c r="W752" s="209">
        <v>2</v>
      </c>
      <c r="X752" s="210">
        <v>12</v>
      </c>
      <c r="Y752" s="211">
        <f t="shared" si="32"/>
        <v>24</v>
      </c>
      <c r="AC752" s="214" t="s">
        <v>978</v>
      </c>
      <c r="AD752" s="234"/>
      <c r="AE752" s="214" t="s">
        <v>978</v>
      </c>
      <c r="AI752" s="212"/>
    </row>
    <row r="753" spans="1:35" s="40" customFormat="1" ht="15" x14ac:dyDescent="0.25">
      <c r="A753" s="196" t="s">
        <v>1811</v>
      </c>
      <c r="B753" s="40" t="str">
        <f t="shared" si="33"/>
        <v>NRG206</v>
      </c>
      <c r="C753" s="197" t="s">
        <v>1266</v>
      </c>
      <c r="D753" s="40" t="s">
        <v>966</v>
      </c>
      <c r="E753" s="198">
        <v>206</v>
      </c>
      <c r="F753" s="199" t="s">
        <v>1310</v>
      </c>
      <c r="G753" s="242" t="s">
        <v>1860</v>
      </c>
      <c r="H753" s="200"/>
      <c r="I753" s="92" t="s">
        <v>6</v>
      </c>
      <c r="J753" s="41"/>
      <c r="K753" s="41" t="s">
        <v>6</v>
      </c>
      <c r="L753" s="201"/>
      <c r="M753" s="202"/>
      <c r="N753" s="203"/>
      <c r="O753" s="204" t="s">
        <v>1379</v>
      </c>
      <c r="P753" s="196" t="s">
        <v>1349</v>
      </c>
      <c r="Q753" s="205" t="s">
        <v>1384</v>
      </c>
      <c r="R753" s="206">
        <v>44397</v>
      </c>
      <c r="S753" s="207">
        <v>3</v>
      </c>
      <c r="T753" s="208">
        <v>0</v>
      </c>
      <c r="U753" s="208">
        <v>0</v>
      </c>
      <c r="V753" s="208">
        <v>9</v>
      </c>
      <c r="W753" s="209">
        <v>9</v>
      </c>
      <c r="X753" s="210">
        <v>12</v>
      </c>
      <c r="Y753" s="211">
        <f t="shared" si="32"/>
        <v>0</v>
      </c>
      <c r="AC753" s="214" t="s">
        <v>978</v>
      </c>
      <c r="AD753" s="234"/>
      <c r="AE753" s="214" t="s">
        <v>978</v>
      </c>
      <c r="AI753" s="212"/>
    </row>
    <row r="754" spans="1:35" s="40" customFormat="1" ht="15" x14ac:dyDescent="0.25">
      <c r="A754" s="196" t="s">
        <v>1811</v>
      </c>
      <c r="B754" s="40" t="str">
        <f t="shared" si="33"/>
        <v>NRG209</v>
      </c>
      <c r="C754" s="197" t="s">
        <v>1266</v>
      </c>
      <c r="D754" s="40" t="s">
        <v>966</v>
      </c>
      <c r="E754" s="198">
        <v>209</v>
      </c>
      <c r="F754" s="199" t="s">
        <v>712</v>
      </c>
      <c r="G754" s="242" t="s">
        <v>1860</v>
      </c>
      <c r="H754" s="200"/>
      <c r="I754" s="92" t="s">
        <v>6</v>
      </c>
      <c r="J754" s="41"/>
      <c r="K754" s="41"/>
      <c r="L754" s="201"/>
      <c r="M754" s="202"/>
      <c r="N754" s="203"/>
      <c r="O754" s="204" t="s">
        <v>1379</v>
      </c>
      <c r="P754" s="196" t="s">
        <v>1349</v>
      </c>
      <c r="Q754" s="205" t="s">
        <v>1384</v>
      </c>
      <c r="R754" s="206">
        <v>44397</v>
      </c>
      <c r="S754" s="207">
        <v>3</v>
      </c>
      <c r="T754" s="208">
        <v>0</v>
      </c>
      <c r="U754" s="208">
        <v>0</v>
      </c>
      <c r="V754" s="208">
        <v>9</v>
      </c>
      <c r="W754" s="209">
        <v>9</v>
      </c>
      <c r="X754" s="210">
        <v>12</v>
      </c>
      <c r="Y754" s="211">
        <f t="shared" si="32"/>
        <v>0</v>
      </c>
      <c r="AC754" s="214" t="s">
        <v>978</v>
      </c>
      <c r="AD754" s="234"/>
      <c r="AE754" s="214" t="s">
        <v>978</v>
      </c>
      <c r="AI754" s="212"/>
    </row>
    <row r="755" spans="1:35" s="40" customFormat="1" ht="15" x14ac:dyDescent="0.25">
      <c r="A755" s="196" t="s">
        <v>1811</v>
      </c>
      <c r="B755" s="40" t="str">
        <f t="shared" si="33"/>
        <v>NRG214</v>
      </c>
      <c r="C755" s="197" t="s">
        <v>1266</v>
      </c>
      <c r="D755" s="40" t="s">
        <v>966</v>
      </c>
      <c r="E755" s="198">
        <v>214</v>
      </c>
      <c r="F755" s="199" t="s">
        <v>685</v>
      </c>
      <c r="G755" s="242" t="s">
        <v>1860</v>
      </c>
      <c r="H755" s="200"/>
      <c r="I755" s="92" t="s">
        <v>6</v>
      </c>
      <c r="J755" s="41"/>
      <c r="K755" s="41" t="s">
        <v>6</v>
      </c>
      <c r="L755" s="201"/>
      <c r="M755" s="202"/>
      <c r="N755" s="203"/>
      <c r="O755" s="204"/>
      <c r="P755" s="196" t="s">
        <v>1304</v>
      </c>
      <c r="Q755" s="205" t="s">
        <v>1416</v>
      </c>
      <c r="R755" s="206">
        <v>44075</v>
      </c>
      <c r="S755" s="207">
        <v>6</v>
      </c>
      <c r="T755" s="208">
        <v>4</v>
      </c>
      <c r="U755" s="208">
        <v>5</v>
      </c>
      <c r="V755" s="208"/>
      <c r="W755" s="209">
        <v>5</v>
      </c>
      <c r="X755" s="210">
        <v>12</v>
      </c>
      <c r="Y755" s="211">
        <f t="shared" si="32"/>
        <v>60</v>
      </c>
      <c r="AC755" s="214" t="s">
        <v>1298</v>
      </c>
      <c r="AD755" s="234">
        <v>80</v>
      </c>
      <c r="AE755" s="214" t="s">
        <v>978</v>
      </c>
      <c r="AI755" s="212"/>
    </row>
    <row r="756" spans="1:35" s="40" customFormat="1" ht="14.25" customHeight="1" x14ac:dyDescent="0.25">
      <c r="A756" s="196" t="s">
        <v>1649</v>
      </c>
      <c r="B756" s="40" t="str">
        <f t="shared" si="33"/>
        <v>NRG223</v>
      </c>
      <c r="C756" s="197" t="s">
        <v>1266</v>
      </c>
      <c r="D756" s="40" t="s">
        <v>966</v>
      </c>
      <c r="E756" s="198">
        <v>223</v>
      </c>
      <c r="F756" s="199" t="s">
        <v>454</v>
      </c>
      <c r="G756" s="242" t="s">
        <v>1860</v>
      </c>
      <c r="H756" s="200"/>
      <c r="I756" s="92" t="s">
        <v>6</v>
      </c>
      <c r="J756" s="41"/>
      <c r="K756" s="41"/>
      <c r="L756" s="201"/>
      <c r="M756" s="202"/>
      <c r="N756" s="203"/>
      <c r="O756" s="204"/>
      <c r="P756" s="196" t="s">
        <v>1304</v>
      </c>
      <c r="Q756" s="205" t="s">
        <v>1416</v>
      </c>
      <c r="R756" s="206">
        <v>44075</v>
      </c>
      <c r="S756" s="207">
        <v>4</v>
      </c>
      <c r="T756" s="208">
        <v>3</v>
      </c>
      <c r="U756" s="208">
        <v>2</v>
      </c>
      <c r="V756" s="208"/>
      <c r="W756" s="209">
        <v>2</v>
      </c>
      <c r="X756" s="210">
        <v>12</v>
      </c>
      <c r="Y756" s="211">
        <f t="shared" si="32"/>
        <v>24</v>
      </c>
      <c r="AC756" s="214" t="s">
        <v>978</v>
      </c>
      <c r="AE756" s="214" t="s">
        <v>978</v>
      </c>
      <c r="AI756" s="212"/>
    </row>
    <row r="757" spans="1:35" s="40" customFormat="1" ht="15" x14ac:dyDescent="0.25">
      <c r="A757" s="196" t="s">
        <v>1649</v>
      </c>
      <c r="B757" s="40" t="str">
        <f t="shared" si="33"/>
        <v>NRG226</v>
      </c>
      <c r="C757" s="197" t="s">
        <v>1266</v>
      </c>
      <c r="D757" s="40" t="s">
        <v>966</v>
      </c>
      <c r="E757" s="198">
        <v>226</v>
      </c>
      <c r="F757" s="199" t="s">
        <v>759</v>
      </c>
      <c r="G757" s="242" t="s">
        <v>1860</v>
      </c>
      <c r="H757" s="200"/>
      <c r="I757" s="92" t="s">
        <v>6</v>
      </c>
      <c r="J757" s="41"/>
      <c r="K757" s="41"/>
      <c r="L757" s="201"/>
      <c r="M757" s="202"/>
      <c r="N757" s="203"/>
      <c r="O757" s="204"/>
      <c r="P757" s="196" t="s">
        <v>1349</v>
      </c>
      <c r="Q757" s="205" t="s">
        <v>1384</v>
      </c>
      <c r="R757" s="206">
        <v>44579</v>
      </c>
      <c r="S757" s="207">
        <v>4</v>
      </c>
      <c r="T757" s="208">
        <v>3</v>
      </c>
      <c r="U757" s="208">
        <v>2</v>
      </c>
      <c r="V757" s="208"/>
      <c r="W757" s="209">
        <v>2</v>
      </c>
      <c r="X757" s="210">
        <v>12</v>
      </c>
      <c r="Y757" s="211">
        <f t="shared" si="32"/>
        <v>24</v>
      </c>
      <c r="AC757" s="214" t="s">
        <v>978</v>
      </c>
      <c r="AE757" s="214" t="s">
        <v>978</v>
      </c>
      <c r="AI757" s="212"/>
    </row>
    <row r="758" spans="1:35" s="40" customFormat="1" ht="15" x14ac:dyDescent="0.25">
      <c r="A758" s="196" t="s">
        <v>1649</v>
      </c>
      <c r="B758" s="40" t="str">
        <f t="shared" si="33"/>
        <v>NRG233</v>
      </c>
      <c r="C758" s="197" t="s">
        <v>1266</v>
      </c>
      <c r="D758" s="40" t="s">
        <v>966</v>
      </c>
      <c r="E758" s="198">
        <v>233</v>
      </c>
      <c r="F758" s="199" t="s">
        <v>1087</v>
      </c>
      <c r="G758" s="242" t="s">
        <v>1860</v>
      </c>
      <c r="H758" s="200"/>
      <c r="I758" s="92" t="s">
        <v>6</v>
      </c>
      <c r="J758" s="41"/>
      <c r="K758" s="41"/>
      <c r="L758" s="201"/>
      <c r="M758" s="202"/>
      <c r="N758" s="203"/>
      <c r="O758" s="204"/>
      <c r="P758" s="196" t="s">
        <v>1349</v>
      </c>
      <c r="Q758" s="205" t="s">
        <v>1384</v>
      </c>
      <c r="R758" s="206">
        <v>44397</v>
      </c>
      <c r="S758" s="207">
        <v>4</v>
      </c>
      <c r="T758" s="208">
        <v>3</v>
      </c>
      <c r="U758" s="208">
        <v>2</v>
      </c>
      <c r="V758" s="208"/>
      <c r="W758" s="209">
        <v>2</v>
      </c>
      <c r="X758" s="210">
        <v>12</v>
      </c>
      <c r="Y758" s="211">
        <f t="shared" si="32"/>
        <v>24</v>
      </c>
      <c r="AC758" s="214" t="s">
        <v>978</v>
      </c>
      <c r="AE758" s="214" t="s">
        <v>978</v>
      </c>
      <c r="AI758" s="212"/>
    </row>
    <row r="759" spans="1:35" s="40" customFormat="1" ht="15" x14ac:dyDescent="0.25">
      <c r="A759" s="196" t="s">
        <v>1811</v>
      </c>
      <c r="B759" s="40" t="str">
        <f t="shared" si="33"/>
        <v>NRG245</v>
      </c>
      <c r="C759" s="197" t="s">
        <v>1266</v>
      </c>
      <c r="D759" s="40" t="s">
        <v>966</v>
      </c>
      <c r="E759" s="198">
        <v>245</v>
      </c>
      <c r="F759" s="199" t="s">
        <v>810</v>
      </c>
      <c r="G759" s="242" t="s">
        <v>1860</v>
      </c>
      <c r="H759" s="200"/>
      <c r="I759" s="92" t="s">
        <v>6</v>
      </c>
      <c r="J759" s="41"/>
      <c r="K759" s="41"/>
      <c r="L759" s="201"/>
      <c r="M759" s="202"/>
      <c r="N759" s="203"/>
      <c r="O759" s="204"/>
      <c r="P759" s="196" t="s">
        <v>1349</v>
      </c>
      <c r="Q759" s="205" t="s">
        <v>1384</v>
      </c>
      <c r="R759" s="206">
        <v>44362</v>
      </c>
      <c r="S759" s="207">
        <v>3</v>
      </c>
      <c r="T759" s="208">
        <v>2</v>
      </c>
      <c r="U759" s="208">
        <v>2</v>
      </c>
      <c r="V759" s="208"/>
      <c r="W759" s="209">
        <v>2</v>
      </c>
      <c r="X759" s="210">
        <v>12</v>
      </c>
      <c r="Y759" s="211">
        <f t="shared" si="32"/>
        <v>24</v>
      </c>
      <c r="AC759" s="214" t="s">
        <v>978</v>
      </c>
      <c r="AE759" s="214" t="s">
        <v>978</v>
      </c>
      <c r="AI759" s="212"/>
    </row>
    <row r="760" spans="1:35" s="40" customFormat="1" ht="15" x14ac:dyDescent="0.25">
      <c r="A760" s="219" t="s">
        <v>1811</v>
      </c>
      <c r="B760" s="40" t="str">
        <f t="shared" si="33"/>
        <v>NRG250</v>
      </c>
      <c r="C760" s="197" t="s">
        <v>1266</v>
      </c>
      <c r="D760" s="40" t="s">
        <v>966</v>
      </c>
      <c r="E760" s="198">
        <v>250</v>
      </c>
      <c r="F760" s="199" t="s">
        <v>719</v>
      </c>
      <c r="G760" s="242" t="s">
        <v>1860</v>
      </c>
      <c r="H760" s="200"/>
      <c r="I760" s="92" t="s">
        <v>6</v>
      </c>
      <c r="J760" s="41"/>
      <c r="K760" s="41"/>
      <c r="L760" s="201"/>
      <c r="M760" s="202"/>
      <c r="N760" s="220"/>
      <c r="O760" s="221"/>
      <c r="P760" s="196" t="s">
        <v>1304</v>
      </c>
      <c r="Q760" s="205" t="s">
        <v>1416</v>
      </c>
      <c r="R760" s="206">
        <v>44075</v>
      </c>
      <c r="S760" s="207">
        <v>4</v>
      </c>
      <c r="T760" s="208">
        <v>3</v>
      </c>
      <c r="U760" s="208">
        <v>2</v>
      </c>
      <c r="V760" s="208"/>
      <c r="W760" s="209">
        <v>2</v>
      </c>
      <c r="X760" s="210">
        <v>12</v>
      </c>
      <c r="Y760" s="211">
        <f t="shared" si="32"/>
        <v>24</v>
      </c>
      <c r="AC760" s="214" t="s">
        <v>978</v>
      </c>
      <c r="AE760" s="214" t="s">
        <v>978</v>
      </c>
      <c r="AI760" s="212"/>
    </row>
    <row r="761" spans="1:35" s="40" customFormat="1" ht="15" x14ac:dyDescent="0.25">
      <c r="A761" s="219" t="s">
        <v>1811</v>
      </c>
      <c r="B761" s="40" t="str">
        <f t="shared" si="33"/>
        <v>NRG253</v>
      </c>
      <c r="C761" s="197" t="s">
        <v>1266</v>
      </c>
      <c r="D761" s="40" t="s">
        <v>966</v>
      </c>
      <c r="E761" s="198">
        <v>253</v>
      </c>
      <c r="F761" s="199" t="s">
        <v>705</v>
      </c>
      <c r="G761" s="242" t="s">
        <v>1860</v>
      </c>
      <c r="H761" s="200"/>
      <c r="I761" s="92" t="s">
        <v>6</v>
      </c>
      <c r="J761" s="41"/>
      <c r="K761" s="41"/>
      <c r="L761" s="201"/>
      <c r="M761" s="202"/>
      <c r="N761" s="220"/>
      <c r="O761" s="221"/>
      <c r="P761" s="196" t="s">
        <v>1349</v>
      </c>
      <c r="Q761" s="205" t="s">
        <v>1384</v>
      </c>
      <c r="R761" s="206">
        <v>44362</v>
      </c>
      <c r="S761" s="207">
        <v>3</v>
      </c>
      <c r="T761" s="208">
        <v>2</v>
      </c>
      <c r="U761" s="208">
        <v>4</v>
      </c>
      <c r="V761" s="208"/>
      <c r="W761" s="209">
        <v>4</v>
      </c>
      <c r="X761" s="210">
        <v>12</v>
      </c>
      <c r="Y761" s="211">
        <f t="shared" si="32"/>
        <v>48</v>
      </c>
      <c r="AC761" s="214" t="s">
        <v>978</v>
      </c>
      <c r="AE761" s="214" t="s">
        <v>978</v>
      </c>
      <c r="AI761" s="212"/>
    </row>
    <row r="762" spans="1:35" ht="15" x14ac:dyDescent="0.25">
      <c r="A762" s="19"/>
      <c r="B762" s="10" t="str">
        <f t="shared" si="33"/>
        <v>NUR111</v>
      </c>
      <c r="C762" s="104" t="s">
        <v>1283</v>
      </c>
      <c r="D762" s="7" t="s">
        <v>934</v>
      </c>
      <c r="E762" s="99">
        <v>111</v>
      </c>
      <c r="F762" s="60" t="s">
        <v>456</v>
      </c>
      <c r="G762" s="7" t="s">
        <v>1853</v>
      </c>
      <c r="H762" s="83"/>
      <c r="I762" s="84" t="s">
        <v>6</v>
      </c>
      <c r="J762" s="11"/>
      <c r="K762" s="12" t="s">
        <v>6</v>
      </c>
      <c r="L762" s="42"/>
      <c r="M762" s="128"/>
      <c r="O762" s="125"/>
      <c r="P762" s="19" t="s">
        <v>747</v>
      </c>
      <c r="Q762" s="69" t="s">
        <v>1349</v>
      </c>
      <c r="R762" s="67">
        <v>43269</v>
      </c>
      <c r="S762" s="56">
        <v>3</v>
      </c>
      <c r="T762" s="20">
        <v>3</v>
      </c>
      <c r="U762" s="20">
        <v>0</v>
      </c>
      <c r="V762" s="20"/>
      <c r="W762" s="57">
        <v>0</v>
      </c>
      <c r="X762" s="80">
        <v>12</v>
      </c>
      <c r="Y762" s="77">
        <f t="shared" si="32"/>
        <v>0</v>
      </c>
      <c r="AI762" s="22"/>
    </row>
    <row r="763" spans="1:35" s="40" customFormat="1" ht="15" x14ac:dyDescent="0.25">
      <c r="A763" s="196" t="s">
        <v>1811</v>
      </c>
      <c r="B763" s="40" t="str">
        <f t="shared" si="33"/>
        <v>NUR114</v>
      </c>
      <c r="C763" s="213" t="s">
        <v>1283</v>
      </c>
      <c r="D763" s="40" t="s">
        <v>934</v>
      </c>
      <c r="E763" s="198">
        <v>114</v>
      </c>
      <c r="F763" s="199" t="s">
        <v>457</v>
      </c>
      <c r="G763" s="242" t="s">
        <v>1860</v>
      </c>
      <c r="H763" s="200"/>
      <c r="I763" s="92" t="s">
        <v>6</v>
      </c>
      <c r="J763" s="41"/>
      <c r="K763" s="41"/>
      <c r="L763" s="201"/>
      <c r="M763" s="202"/>
      <c r="N763" s="203"/>
      <c r="O763" s="204"/>
      <c r="P763" s="196" t="s">
        <v>596</v>
      </c>
      <c r="Q763" s="205" t="s">
        <v>747</v>
      </c>
      <c r="S763" s="207">
        <v>3</v>
      </c>
      <c r="T763" s="208">
        <v>3</v>
      </c>
      <c r="U763" s="208">
        <v>0</v>
      </c>
      <c r="V763" s="208"/>
      <c r="W763" s="209">
        <v>0</v>
      </c>
      <c r="X763" s="210">
        <v>12</v>
      </c>
      <c r="Y763" s="211">
        <f t="shared" si="32"/>
        <v>0</v>
      </c>
      <c r="AI763" s="212"/>
    </row>
    <row r="764" spans="1:35" ht="27" customHeight="1" x14ac:dyDescent="0.25">
      <c r="A764" s="19"/>
      <c r="B764" s="10" t="str">
        <f t="shared" si="33"/>
        <v>NUR131</v>
      </c>
      <c r="C764" s="104" t="s">
        <v>1283</v>
      </c>
      <c r="D764" s="7" t="s">
        <v>934</v>
      </c>
      <c r="E764" s="99">
        <v>131</v>
      </c>
      <c r="F764" s="60" t="s">
        <v>460</v>
      </c>
      <c r="G764" s="7" t="s">
        <v>1852</v>
      </c>
      <c r="H764" s="83"/>
      <c r="I764" s="84" t="s">
        <v>6</v>
      </c>
      <c r="J764" s="11"/>
      <c r="K764" s="12"/>
      <c r="L764" s="42"/>
      <c r="M764" s="128"/>
      <c r="O764" s="125" t="s">
        <v>1379</v>
      </c>
      <c r="P764" s="19" t="s">
        <v>1523</v>
      </c>
      <c r="Q764" s="69" t="s">
        <v>1808</v>
      </c>
      <c r="R764" s="67">
        <v>46050</v>
      </c>
      <c r="S764" s="56">
        <v>4</v>
      </c>
      <c r="T764" s="20">
        <v>2</v>
      </c>
      <c r="U764" s="20">
        <v>3</v>
      </c>
      <c r="V764" s="20">
        <v>3</v>
      </c>
      <c r="W764" s="57">
        <v>6</v>
      </c>
      <c r="X764" s="80">
        <v>12</v>
      </c>
      <c r="Y764" s="77">
        <f t="shared" si="32"/>
        <v>36</v>
      </c>
      <c r="Z764" s="7">
        <v>18</v>
      </c>
      <c r="AC764" s="21" t="s">
        <v>995</v>
      </c>
      <c r="AD764" s="111">
        <v>439</v>
      </c>
      <c r="AE764" s="21"/>
      <c r="AF764" s="24"/>
      <c r="AG764" s="24" t="s">
        <v>1472</v>
      </c>
      <c r="AH764" s="24">
        <v>13.75</v>
      </c>
      <c r="AI764" s="120" t="s">
        <v>1793</v>
      </c>
    </row>
    <row r="765" spans="1:35" ht="39" x14ac:dyDescent="0.25">
      <c r="A765" s="19"/>
      <c r="B765" s="10" t="str">
        <f t="shared" si="33"/>
        <v>NUR132</v>
      </c>
      <c r="C765" s="104" t="s">
        <v>1283</v>
      </c>
      <c r="D765" s="7" t="s">
        <v>934</v>
      </c>
      <c r="E765" s="99">
        <v>132</v>
      </c>
      <c r="F765" s="60" t="s">
        <v>461</v>
      </c>
      <c r="G765" s="7" t="s">
        <v>1852</v>
      </c>
      <c r="H765" s="83"/>
      <c r="I765" s="84" t="s">
        <v>6</v>
      </c>
      <c r="J765" s="11"/>
      <c r="K765" s="12"/>
      <c r="L765" s="42"/>
      <c r="M765" s="128"/>
      <c r="O765" s="125" t="s">
        <v>1379</v>
      </c>
      <c r="P765" s="19" t="s">
        <v>1523</v>
      </c>
      <c r="Q765" s="69" t="s">
        <v>1808</v>
      </c>
      <c r="R765" s="67">
        <v>46050</v>
      </c>
      <c r="S765" s="56">
        <v>6</v>
      </c>
      <c r="T765" s="20">
        <v>3</v>
      </c>
      <c r="U765" s="20">
        <v>3</v>
      </c>
      <c r="V765" s="20">
        <v>6</v>
      </c>
      <c r="W765" s="57">
        <v>9</v>
      </c>
      <c r="X765" s="80">
        <v>12</v>
      </c>
      <c r="Y765" s="77">
        <f t="shared" si="32"/>
        <v>36</v>
      </c>
      <c r="Z765" s="26"/>
      <c r="AC765" s="21" t="s">
        <v>1472</v>
      </c>
      <c r="AD765" s="111">
        <v>27.5</v>
      </c>
      <c r="AE765" s="21" t="s">
        <v>978</v>
      </c>
      <c r="AI765" s="22" t="s">
        <v>1794</v>
      </c>
    </row>
    <row r="766" spans="1:35" ht="39" x14ac:dyDescent="0.25">
      <c r="A766" s="19"/>
      <c r="B766" s="10" t="str">
        <f t="shared" si="33"/>
        <v>NUR133</v>
      </c>
      <c r="C766" s="104" t="s">
        <v>1283</v>
      </c>
      <c r="D766" s="7" t="s">
        <v>934</v>
      </c>
      <c r="E766" s="99">
        <v>133</v>
      </c>
      <c r="F766" s="60" t="s">
        <v>462</v>
      </c>
      <c r="G766" s="7" t="s">
        <v>1852</v>
      </c>
      <c r="H766" s="83"/>
      <c r="I766" s="84" t="s">
        <v>6</v>
      </c>
      <c r="J766" s="11"/>
      <c r="K766" s="12"/>
      <c r="L766" s="42"/>
      <c r="M766" s="128"/>
      <c r="O766" s="125" t="s">
        <v>1379</v>
      </c>
      <c r="P766" s="19" t="s">
        <v>1523</v>
      </c>
      <c r="Q766" s="69" t="s">
        <v>1808</v>
      </c>
      <c r="R766" s="67">
        <v>46050</v>
      </c>
      <c r="S766" s="56">
        <v>6</v>
      </c>
      <c r="T766" s="20">
        <v>3</v>
      </c>
      <c r="U766" s="20">
        <v>3</v>
      </c>
      <c r="V766" s="20">
        <v>6</v>
      </c>
      <c r="W766" s="57">
        <v>9</v>
      </c>
      <c r="X766" s="80">
        <v>12</v>
      </c>
      <c r="Y766" s="77">
        <f t="shared" si="32"/>
        <v>36</v>
      </c>
      <c r="AC766" s="21" t="s">
        <v>995</v>
      </c>
      <c r="AD766" s="110">
        <v>439</v>
      </c>
      <c r="AE766" s="21" t="s">
        <v>1472</v>
      </c>
      <c r="AF766" s="7">
        <v>27.5</v>
      </c>
      <c r="AI766" s="22" t="s">
        <v>1791</v>
      </c>
    </row>
    <row r="767" spans="1:35" ht="39" x14ac:dyDescent="0.25">
      <c r="A767" s="19"/>
      <c r="B767" s="10" t="str">
        <f t="shared" si="33"/>
        <v>NUR134</v>
      </c>
      <c r="C767" s="104" t="s">
        <v>1283</v>
      </c>
      <c r="D767" s="7" t="s">
        <v>934</v>
      </c>
      <c r="E767" s="99">
        <v>134</v>
      </c>
      <c r="F767" s="60" t="s">
        <v>463</v>
      </c>
      <c r="G767" s="7" t="s">
        <v>1852</v>
      </c>
      <c r="H767" s="83"/>
      <c r="I767" s="84" t="s">
        <v>6</v>
      </c>
      <c r="J767" s="11"/>
      <c r="K767" s="12"/>
      <c r="L767" s="42"/>
      <c r="M767" s="128"/>
      <c r="O767" s="125" t="s">
        <v>1379</v>
      </c>
      <c r="P767" s="19" t="s">
        <v>1523</v>
      </c>
      <c r="Q767" s="69" t="s">
        <v>1808</v>
      </c>
      <c r="R767" s="67">
        <v>46050</v>
      </c>
      <c r="S767" s="56">
        <v>2</v>
      </c>
      <c r="T767" s="20">
        <v>1</v>
      </c>
      <c r="U767" s="20">
        <v>1.5</v>
      </c>
      <c r="V767" s="20">
        <v>1.5</v>
      </c>
      <c r="W767" s="57">
        <v>3</v>
      </c>
      <c r="X767" s="80">
        <v>12</v>
      </c>
      <c r="Y767" s="77">
        <f t="shared" si="32"/>
        <v>24</v>
      </c>
      <c r="AC767" s="21" t="s">
        <v>995</v>
      </c>
      <c r="AD767" s="7">
        <v>439</v>
      </c>
      <c r="AE767" s="21" t="s">
        <v>1472</v>
      </c>
      <c r="AF767" s="7">
        <v>13.75</v>
      </c>
      <c r="AI767" s="22" t="s">
        <v>1792</v>
      </c>
    </row>
    <row r="768" spans="1:35" ht="26.25" x14ac:dyDescent="0.25">
      <c r="A768" s="19"/>
      <c r="B768" s="10" t="str">
        <f t="shared" si="33"/>
        <v>NUR135</v>
      </c>
      <c r="C768" s="104" t="s">
        <v>1283</v>
      </c>
      <c r="D768" s="7" t="s">
        <v>934</v>
      </c>
      <c r="E768" s="99">
        <v>135</v>
      </c>
      <c r="F768" s="108" t="s">
        <v>812</v>
      </c>
      <c r="G768" s="236" t="s">
        <v>1852</v>
      </c>
      <c r="H768" s="86"/>
      <c r="I768" s="84" t="s">
        <v>6</v>
      </c>
      <c r="J768" s="11"/>
      <c r="K768" s="12"/>
      <c r="L768" s="42"/>
      <c r="M768" s="128"/>
      <c r="O768" s="125" t="s">
        <v>1379</v>
      </c>
      <c r="P768" s="19" t="s">
        <v>1523</v>
      </c>
      <c r="Q768" s="69" t="s">
        <v>1808</v>
      </c>
      <c r="R768" s="67">
        <v>46050</v>
      </c>
      <c r="S768" s="56">
        <v>4</v>
      </c>
      <c r="T768" s="20">
        <v>2</v>
      </c>
      <c r="U768" s="20">
        <v>3</v>
      </c>
      <c r="V768" s="20">
        <v>3</v>
      </c>
      <c r="W768" s="57">
        <v>6</v>
      </c>
      <c r="X768" s="80">
        <v>12</v>
      </c>
      <c r="Y768" s="77">
        <f t="shared" si="32"/>
        <v>36</v>
      </c>
      <c r="AB768" s="26">
        <v>10</v>
      </c>
      <c r="AC768" s="21" t="s">
        <v>1472</v>
      </c>
      <c r="AD768" s="109">
        <v>13.75</v>
      </c>
      <c r="AE768" s="21" t="s">
        <v>978</v>
      </c>
      <c r="AI768" s="22" t="s">
        <v>1610</v>
      </c>
    </row>
    <row r="769" spans="1:36" ht="15" x14ac:dyDescent="0.25">
      <c r="A769" s="19"/>
      <c r="B769" s="10" t="str">
        <f t="shared" si="33"/>
        <v>NUR150</v>
      </c>
      <c r="C769" s="104" t="s">
        <v>1283</v>
      </c>
      <c r="D769" s="7" t="s">
        <v>934</v>
      </c>
      <c r="E769" s="99">
        <v>150</v>
      </c>
      <c r="F769" s="108" t="s">
        <v>1665</v>
      </c>
      <c r="G769" s="236" t="s">
        <v>1852</v>
      </c>
      <c r="H769" s="86"/>
      <c r="I769" s="84" t="s">
        <v>6</v>
      </c>
      <c r="J769" s="11" t="s">
        <v>6</v>
      </c>
      <c r="K769" s="12" t="s">
        <v>6</v>
      </c>
      <c r="L769" s="42" t="s">
        <v>6</v>
      </c>
      <c r="M769" s="128" t="s">
        <v>6</v>
      </c>
      <c r="O769" s="125"/>
      <c r="P769" s="19" t="s">
        <v>1384</v>
      </c>
      <c r="Q769" s="69" t="s">
        <v>1633</v>
      </c>
      <c r="R769" s="67">
        <v>45695</v>
      </c>
      <c r="S769" s="56">
        <v>2</v>
      </c>
      <c r="T769" s="20">
        <v>2</v>
      </c>
      <c r="U769" s="20">
        <v>0</v>
      </c>
      <c r="V769" s="20"/>
      <c r="W769" s="57">
        <v>0</v>
      </c>
      <c r="X769" s="80">
        <v>12</v>
      </c>
      <c r="Y769" s="77">
        <f t="shared" si="32"/>
        <v>0</v>
      </c>
      <c r="AB769" s="26"/>
      <c r="AC769" s="21"/>
      <c r="AD769" s="109"/>
      <c r="AE769" s="21"/>
      <c r="AI769" s="22"/>
    </row>
    <row r="770" spans="1:36" ht="115.5" x14ac:dyDescent="0.25">
      <c r="A770" s="19"/>
      <c r="B770" s="10" t="str">
        <f t="shared" si="33"/>
        <v>NUR170</v>
      </c>
      <c r="C770" s="104" t="s">
        <v>1283</v>
      </c>
      <c r="D770" s="7" t="s">
        <v>934</v>
      </c>
      <c r="E770" s="99">
        <v>170</v>
      </c>
      <c r="F770" s="60" t="s">
        <v>458</v>
      </c>
      <c r="G770" s="7" t="s">
        <v>1852</v>
      </c>
      <c r="H770" s="83"/>
      <c r="I770" s="84" t="s">
        <v>6</v>
      </c>
      <c r="J770" s="11"/>
      <c r="K770" s="12"/>
      <c r="L770" s="42"/>
      <c r="M770" s="128"/>
      <c r="O770" s="125" t="s">
        <v>1379</v>
      </c>
      <c r="P770" s="19" t="s">
        <v>747</v>
      </c>
      <c r="Q770" s="69" t="s">
        <v>1349</v>
      </c>
      <c r="R770" s="67">
        <v>44075</v>
      </c>
      <c r="S770" s="56">
        <v>8</v>
      </c>
      <c r="T770" s="20">
        <v>5</v>
      </c>
      <c r="U770" s="20">
        <v>3</v>
      </c>
      <c r="V770" s="20">
        <v>6</v>
      </c>
      <c r="W770" s="57">
        <v>9</v>
      </c>
      <c r="X770" s="80">
        <v>12</v>
      </c>
      <c r="Y770" s="77">
        <f t="shared" si="32"/>
        <v>36</v>
      </c>
      <c r="Z770" s="26">
        <v>18</v>
      </c>
      <c r="AC770" s="21" t="s">
        <v>995</v>
      </c>
      <c r="AD770" s="24">
        <v>992.25</v>
      </c>
      <c r="AE770" s="21" t="s">
        <v>1472</v>
      </c>
      <c r="AF770" s="109">
        <v>27.5</v>
      </c>
      <c r="AG770" s="109"/>
      <c r="AH770" s="109"/>
      <c r="AI770" s="22" t="s">
        <v>1787</v>
      </c>
    </row>
    <row r="771" spans="1:36" ht="51.75" x14ac:dyDescent="0.25">
      <c r="A771" s="19"/>
      <c r="B771" s="10" t="str">
        <f t="shared" si="33"/>
        <v>NUR180</v>
      </c>
      <c r="C771" s="104" t="s">
        <v>1283</v>
      </c>
      <c r="D771" s="7" t="s">
        <v>934</v>
      </c>
      <c r="E771" s="99">
        <v>180</v>
      </c>
      <c r="F771" s="60" t="s">
        <v>459</v>
      </c>
      <c r="G771" s="7" t="s">
        <v>1852</v>
      </c>
      <c r="H771" s="83"/>
      <c r="I771" s="84" t="s">
        <v>6</v>
      </c>
      <c r="J771" s="11"/>
      <c r="K771" s="12"/>
      <c r="L771" s="42"/>
      <c r="M771" s="128"/>
      <c r="O771" s="125" t="s">
        <v>1379</v>
      </c>
      <c r="P771" s="19" t="s">
        <v>1384</v>
      </c>
      <c r="Q771" s="69" t="s">
        <v>1633</v>
      </c>
      <c r="R771" s="67">
        <v>44075</v>
      </c>
      <c r="S771" s="56">
        <v>4</v>
      </c>
      <c r="T771" s="20">
        <v>2</v>
      </c>
      <c r="U771" s="20">
        <v>1</v>
      </c>
      <c r="V771" s="20">
        <v>5</v>
      </c>
      <c r="W771" s="57">
        <v>6</v>
      </c>
      <c r="X771" s="80">
        <v>12</v>
      </c>
      <c r="Y771" s="77">
        <f t="shared" si="32"/>
        <v>12</v>
      </c>
      <c r="AC771" s="21" t="s">
        <v>995</v>
      </c>
      <c r="AD771" s="24">
        <v>992.25</v>
      </c>
      <c r="AE771" s="21" t="s">
        <v>1472</v>
      </c>
      <c r="AF771" s="109">
        <v>13.75</v>
      </c>
      <c r="AG771" s="109"/>
      <c r="AH771" s="109"/>
      <c r="AI771" s="22" t="s">
        <v>1786</v>
      </c>
    </row>
    <row r="772" spans="1:36" ht="26.25" x14ac:dyDescent="0.25">
      <c r="A772" s="19"/>
      <c r="B772" s="10" t="str">
        <f t="shared" si="33"/>
        <v>NUR181</v>
      </c>
      <c r="C772" s="104" t="s">
        <v>1283</v>
      </c>
      <c r="D772" s="7" t="s">
        <v>934</v>
      </c>
      <c r="E772" s="99">
        <v>181</v>
      </c>
      <c r="F772" s="60" t="s">
        <v>610</v>
      </c>
      <c r="G772" s="7" t="s">
        <v>1852</v>
      </c>
      <c r="H772" s="83"/>
      <c r="I772" s="84" t="s">
        <v>6</v>
      </c>
      <c r="J772" s="11"/>
      <c r="K772" s="12"/>
      <c r="L772" s="42"/>
      <c r="M772" s="128"/>
      <c r="O772" s="125" t="s">
        <v>1379</v>
      </c>
      <c r="P772" s="19" t="s">
        <v>1384</v>
      </c>
      <c r="Q772" s="69" t="s">
        <v>1633</v>
      </c>
      <c r="R772" s="67">
        <v>44075</v>
      </c>
      <c r="S772" s="56">
        <v>4</v>
      </c>
      <c r="T772" s="20">
        <v>2</v>
      </c>
      <c r="U772" s="20">
        <v>1</v>
      </c>
      <c r="V772" s="20">
        <v>5.5</v>
      </c>
      <c r="W772" s="57">
        <v>6</v>
      </c>
      <c r="X772" s="80">
        <v>12</v>
      </c>
      <c r="Y772" s="77">
        <f t="shared" si="32"/>
        <v>12</v>
      </c>
      <c r="AC772" s="21" t="s">
        <v>978</v>
      </c>
      <c r="AE772" s="21" t="s">
        <v>1472</v>
      </c>
      <c r="AF772" s="109">
        <v>13.75</v>
      </c>
      <c r="AG772" s="109"/>
      <c r="AH772" s="109"/>
      <c r="AI772" s="22" t="s">
        <v>1611</v>
      </c>
    </row>
    <row r="773" spans="1:36" ht="15" x14ac:dyDescent="0.25">
      <c r="A773" s="19"/>
      <c r="B773" s="10" t="str">
        <f t="shared" si="33"/>
        <v>NUR189</v>
      </c>
      <c r="C773" s="104" t="s">
        <v>1283</v>
      </c>
      <c r="D773" s="7" t="s">
        <v>934</v>
      </c>
      <c r="E773" s="99">
        <v>189</v>
      </c>
      <c r="F773" s="60" t="s">
        <v>9</v>
      </c>
      <c r="G773" s="7" t="s">
        <v>1853</v>
      </c>
      <c r="H773" s="83"/>
      <c r="I773" s="84" t="s">
        <v>6</v>
      </c>
      <c r="J773" s="11"/>
      <c r="K773" s="12"/>
      <c r="L773" s="42"/>
      <c r="M773" s="128"/>
      <c r="O773" s="125"/>
      <c r="P773" s="19"/>
      <c r="Q773" s="69"/>
      <c r="S773" s="56">
        <v>3</v>
      </c>
      <c r="T773" s="20">
        <v>0</v>
      </c>
      <c r="U773" s="20">
        <v>0</v>
      </c>
      <c r="V773" s="20">
        <v>0</v>
      </c>
      <c r="W773" s="57">
        <v>0</v>
      </c>
      <c r="X773" s="80">
        <v>12</v>
      </c>
      <c r="Y773" s="77">
        <f t="shared" si="32"/>
        <v>0</v>
      </c>
      <c r="AC773" s="21" t="s">
        <v>978</v>
      </c>
      <c r="AE773" s="21" t="s">
        <v>978</v>
      </c>
      <c r="AI773" s="22"/>
    </row>
    <row r="774" spans="1:36" ht="51.75" x14ac:dyDescent="0.25">
      <c r="A774" s="19"/>
      <c r="B774" s="10" t="str">
        <f t="shared" si="33"/>
        <v>NUR190</v>
      </c>
      <c r="C774" s="104" t="s">
        <v>1283</v>
      </c>
      <c r="D774" s="7" t="s">
        <v>934</v>
      </c>
      <c r="E774" s="99">
        <v>190</v>
      </c>
      <c r="F774" s="60" t="s">
        <v>679</v>
      </c>
      <c r="G774" s="7" t="s">
        <v>1852</v>
      </c>
      <c r="H774" s="83"/>
      <c r="I774" s="84" t="s">
        <v>6</v>
      </c>
      <c r="J774" s="11"/>
      <c r="K774" s="12"/>
      <c r="L774" s="42"/>
      <c r="M774" s="128"/>
      <c r="O774" s="125" t="s">
        <v>1379</v>
      </c>
      <c r="P774" s="19" t="s">
        <v>1407</v>
      </c>
      <c r="Q774" s="69" t="s">
        <v>1527</v>
      </c>
      <c r="R774" s="67">
        <v>44075</v>
      </c>
      <c r="S774" s="56">
        <v>6</v>
      </c>
      <c r="T774" s="20">
        <v>3</v>
      </c>
      <c r="U774" s="20">
        <v>3</v>
      </c>
      <c r="V774" s="20">
        <v>6</v>
      </c>
      <c r="W774" s="57">
        <v>9</v>
      </c>
      <c r="X774" s="80">
        <v>12</v>
      </c>
      <c r="Y774" s="77">
        <f t="shared" si="32"/>
        <v>36</v>
      </c>
      <c r="AC774" s="21" t="s">
        <v>995</v>
      </c>
      <c r="AD774" s="24">
        <v>1310</v>
      </c>
      <c r="AE774" s="21" t="s">
        <v>1472</v>
      </c>
      <c r="AF774" s="7">
        <v>27.5</v>
      </c>
      <c r="AI774" s="22" t="s">
        <v>1788</v>
      </c>
    </row>
    <row r="775" spans="1:36" ht="15" x14ac:dyDescent="0.25">
      <c r="A775" s="19"/>
      <c r="B775" s="10" t="str">
        <f t="shared" si="33"/>
        <v>NUR199</v>
      </c>
      <c r="C775" s="104" t="s">
        <v>1283</v>
      </c>
      <c r="D775" s="7" t="s">
        <v>934</v>
      </c>
      <c r="E775" s="99">
        <v>199</v>
      </c>
      <c r="F775" s="60" t="s">
        <v>680</v>
      </c>
      <c r="G775" s="7" t="s">
        <v>1853</v>
      </c>
      <c r="H775" s="83"/>
      <c r="I775" s="84" t="s">
        <v>6</v>
      </c>
      <c r="J775" s="11"/>
      <c r="K775" s="12"/>
      <c r="L775" s="42"/>
      <c r="M775" s="128"/>
      <c r="O775" s="125"/>
      <c r="P775" s="19" t="s">
        <v>956</v>
      </c>
      <c r="Q775" s="70"/>
      <c r="S775" s="56">
        <v>15</v>
      </c>
      <c r="T775" s="20">
        <v>0</v>
      </c>
      <c r="U775" s="20">
        <v>0</v>
      </c>
      <c r="V775" s="20">
        <v>0</v>
      </c>
      <c r="W775" s="57">
        <v>0</v>
      </c>
      <c r="X775" s="80">
        <v>12</v>
      </c>
      <c r="Y775" s="77">
        <f t="shared" si="32"/>
        <v>0</v>
      </c>
      <c r="AC775" s="21" t="s">
        <v>978</v>
      </c>
      <c r="AE775" s="21" t="s">
        <v>978</v>
      </c>
      <c r="AI775" s="22"/>
    </row>
    <row r="776" spans="1:36" ht="51.75" x14ac:dyDescent="0.25">
      <c r="A776" s="19"/>
      <c r="B776" s="10" t="str">
        <f t="shared" si="33"/>
        <v>NUR200</v>
      </c>
      <c r="C776" s="104" t="s">
        <v>1283</v>
      </c>
      <c r="D776" s="7" t="s">
        <v>934</v>
      </c>
      <c r="E776" s="99">
        <v>200</v>
      </c>
      <c r="F776" s="60" t="s">
        <v>671</v>
      </c>
      <c r="G776" s="7" t="s">
        <v>1852</v>
      </c>
      <c r="H776" s="83"/>
      <c r="I776" s="84" t="s">
        <v>6</v>
      </c>
      <c r="J776" s="11"/>
      <c r="K776" s="12"/>
      <c r="L776" s="42"/>
      <c r="M776" s="128"/>
      <c r="O776" s="125" t="s">
        <v>1379</v>
      </c>
      <c r="P776" s="19" t="s">
        <v>695</v>
      </c>
      <c r="Q776" s="69" t="s">
        <v>1304</v>
      </c>
      <c r="R776" s="67">
        <v>44075</v>
      </c>
      <c r="S776" s="56">
        <v>4</v>
      </c>
      <c r="T776" s="20">
        <v>2</v>
      </c>
      <c r="U776" s="20">
        <v>0.5</v>
      </c>
      <c r="V776" s="20">
        <v>5.5</v>
      </c>
      <c r="W776" s="57">
        <v>6</v>
      </c>
      <c r="X776" s="80">
        <v>12</v>
      </c>
      <c r="Y776" s="77">
        <f t="shared" si="32"/>
        <v>12</v>
      </c>
      <c r="Z776" s="26">
        <v>18</v>
      </c>
      <c r="AC776" s="21" t="s">
        <v>995</v>
      </c>
      <c r="AD776" s="24">
        <v>992.25</v>
      </c>
      <c r="AE776" s="21" t="s">
        <v>1472</v>
      </c>
      <c r="AF776" s="7">
        <v>13.75</v>
      </c>
      <c r="AI776" s="22" t="s">
        <v>1789</v>
      </c>
    </row>
    <row r="777" spans="1:36" ht="26.25" x14ac:dyDescent="0.25">
      <c r="A777" s="19"/>
      <c r="B777" s="10" t="str">
        <f t="shared" si="33"/>
        <v>NUR201</v>
      </c>
      <c r="C777" s="104" t="s">
        <v>1283</v>
      </c>
      <c r="D777" s="7" t="s">
        <v>934</v>
      </c>
      <c r="E777" s="99">
        <v>201</v>
      </c>
      <c r="F777" s="60" t="s">
        <v>672</v>
      </c>
      <c r="G777" s="7" t="s">
        <v>1852</v>
      </c>
      <c r="H777" s="83"/>
      <c r="I777" s="84" t="s">
        <v>6</v>
      </c>
      <c r="J777" s="11"/>
      <c r="K777" s="12"/>
      <c r="L777" s="42"/>
      <c r="M777" s="128"/>
      <c r="O777" s="125" t="s">
        <v>1379</v>
      </c>
      <c r="P777" s="19" t="s">
        <v>695</v>
      </c>
      <c r="Q777" s="69" t="s">
        <v>1304</v>
      </c>
      <c r="R777" s="67">
        <v>44075</v>
      </c>
      <c r="S777" s="56">
        <v>4</v>
      </c>
      <c r="T777" s="20">
        <v>2</v>
      </c>
      <c r="U777" s="20">
        <v>1</v>
      </c>
      <c r="V777" s="20">
        <v>5</v>
      </c>
      <c r="W777" s="57">
        <v>6</v>
      </c>
      <c r="X777" s="80">
        <v>12</v>
      </c>
      <c r="Y777" s="77">
        <f t="shared" si="32"/>
        <v>12</v>
      </c>
      <c r="AB777" s="26">
        <v>10</v>
      </c>
      <c r="AC777" s="21" t="s">
        <v>978</v>
      </c>
      <c r="AE777" s="21" t="s">
        <v>1472</v>
      </c>
      <c r="AF777" s="7">
        <v>13.75</v>
      </c>
      <c r="AI777" s="22" t="s">
        <v>1611</v>
      </c>
    </row>
    <row r="778" spans="1:36" ht="39" x14ac:dyDescent="0.25">
      <c r="A778" s="19"/>
      <c r="B778" s="10" t="str">
        <f t="shared" si="33"/>
        <v>NUR210</v>
      </c>
      <c r="C778" s="104" t="s">
        <v>1283</v>
      </c>
      <c r="D778" s="7" t="s">
        <v>934</v>
      </c>
      <c r="E778" s="99">
        <v>210</v>
      </c>
      <c r="F778" s="60" t="s">
        <v>681</v>
      </c>
      <c r="G778" s="7" t="s">
        <v>1852</v>
      </c>
      <c r="H778" s="83"/>
      <c r="I778" s="84" t="s">
        <v>6</v>
      </c>
      <c r="J778" s="11"/>
      <c r="K778" s="12"/>
      <c r="L778" s="42"/>
      <c r="M778" s="128"/>
      <c r="O778" s="125" t="s">
        <v>1379</v>
      </c>
      <c r="P778" s="19" t="s">
        <v>747</v>
      </c>
      <c r="Q778" s="116">
        <v>202351</v>
      </c>
      <c r="R778" s="67">
        <v>44075</v>
      </c>
      <c r="S778" s="56">
        <v>4</v>
      </c>
      <c r="T778" s="20">
        <v>2</v>
      </c>
      <c r="U778" s="20">
        <v>1</v>
      </c>
      <c r="V778" s="20">
        <v>5</v>
      </c>
      <c r="W778" s="57">
        <v>6</v>
      </c>
      <c r="X778" s="80">
        <v>12</v>
      </c>
      <c r="Y778" s="77">
        <f t="shared" si="32"/>
        <v>12</v>
      </c>
      <c r="AC778" s="21" t="s">
        <v>995</v>
      </c>
      <c r="AD778" s="24">
        <v>992.25</v>
      </c>
      <c r="AE778" s="21" t="s">
        <v>1472</v>
      </c>
      <c r="AF778" s="7">
        <v>13.75</v>
      </c>
      <c r="AI778" s="22" t="s">
        <v>1627</v>
      </c>
      <c r="AJ778" s="7" t="s">
        <v>1790</v>
      </c>
    </row>
    <row r="779" spans="1:36" ht="26.25" x14ac:dyDescent="0.25">
      <c r="A779" s="19"/>
      <c r="B779" s="10" t="str">
        <f t="shared" si="33"/>
        <v>NUR211</v>
      </c>
      <c r="C779" s="104" t="s">
        <v>1283</v>
      </c>
      <c r="D779" s="7" t="s">
        <v>934</v>
      </c>
      <c r="E779" s="99">
        <v>211</v>
      </c>
      <c r="F779" s="60" t="s">
        <v>682</v>
      </c>
      <c r="G779" s="7" t="s">
        <v>1852</v>
      </c>
      <c r="H779" s="83"/>
      <c r="I779" s="84" t="s">
        <v>6</v>
      </c>
      <c r="J779" s="11"/>
      <c r="K779" s="12"/>
      <c r="L779" s="42"/>
      <c r="M779" s="128"/>
      <c r="O779" s="125" t="s">
        <v>1379</v>
      </c>
      <c r="P779" s="19" t="s">
        <v>1491</v>
      </c>
      <c r="Q779" s="69" t="s">
        <v>1492</v>
      </c>
      <c r="R779" s="67">
        <v>44495</v>
      </c>
      <c r="S779" s="56">
        <v>4</v>
      </c>
      <c r="T779" s="20">
        <v>3</v>
      </c>
      <c r="U779" s="20">
        <v>3</v>
      </c>
      <c r="V779" s="20">
        <v>1</v>
      </c>
      <c r="W779" s="57">
        <v>1</v>
      </c>
      <c r="X779" s="80">
        <v>12</v>
      </c>
      <c r="Y779" s="77">
        <f t="shared" si="32"/>
        <v>36</v>
      </c>
      <c r="Z779" s="26"/>
      <c r="AC779" s="21" t="s">
        <v>978</v>
      </c>
      <c r="AE779" s="21" t="s">
        <v>1472</v>
      </c>
      <c r="AF779" s="7">
        <v>13.75</v>
      </c>
      <c r="AI779" s="22" t="s">
        <v>1611</v>
      </c>
    </row>
    <row r="780" spans="1:36" ht="15" x14ac:dyDescent="0.25">
      <c r="A780" s="19"/>
      <c r="B780" s="10" t="str">
        <f t="shared" si="33"/>
        <v>NUR289</v>
      </c>
      <c r="C780" s="104" t="s">
        <v>1283</v>
      </c>
      <c r="D780" s="7" t="s">
        <v>934</v>
      </c>
      <c r="E780" s="99">
        <v>289</v>
      </c>
      <c r="F780" s="60" t="s">
        <v>9</v>
      </c>
      <c r="G780" s="7" t="s">
        <v>1853</v>
      </c>
      <c r="H780" s="83"/>
      <c r="I780" s="84" t="s">
        <v>6</v>
      </c>
      <c r="J780" s="11"/>
      <c r="K780" s="12"/>
      <c r="L780" s="42"/>
      <c r="M780" s="128"/>
      <c r="O780" s="125"/>
      <c r="P780" s="19"/>
      <c r="Q780" s="69"/>
      <c r="S780" s="56">
        <v>3</v>
      </c>
      <c r="T780" s="20">
        <v>0</v>
      </c>
      <c r="U780" s="20">
        <v>0</v>
      </c>
      <c r="V780" s="20"/>
      <c r="W780" s="57">
        <v>0</v>
      </c>
      <c r="X780" s="80">
        <v>12</v>
      </c>
      <c r="Y780" s="77">
        <f t="shared" si="32"/>
        <v>0</v>
      </c>
      <c r="Z780" s="26"/>
      <c r="AA780" s="26"/>
      <c r="AB780" s="26"/>
      <c r="AC780" s="21" t="s">
        <v>978</v>
      </c>
      <c r="AD780" s="24"/>
      <c r="AE780" s="21"/>
      <c r="AF780" s="24"/>
      <c r="AG780" s="24"/>
      <c r="AH780" s="24"/>
      <c r="AI780" s="29"/>
    </row>
    <row r="781" spans="1:36" ht="15" x14ac:dyDescent="0.25">
      <c r="A781" s="19"/>
      <c r="B781" s="10" t="str">
        <f t="shared" si="33"/>
        <v>NUR299</v>
      </c>
      <c r="C781" s="104" t="s">
        <v>1283</v>
      </c>
      <c r="D781" s="7" t="s">
        <v>934</v>
      </c>
      <c r="E781" s="99">
        <v>299</v>
      </c>
      <c r="F781" s="60" t="s">
        <v>1082</v>
      </c>
      <c r="G781" s="7" t="s">
        <v>1853</v>
      </c>
      <c r="H781" s="83"/>
      <c r="I781" s="84" t="s">
        <v>6</v>
      </c>
      <c r="J781" s="11"/>
      <c r="K781" s="12"/>
      <c r="L781" s="42"/>
      <c r="M781" s="128"/>
      <c r="O781" s="125"/>
      <c r="P781" s="19" t="s">
        <v>1083</v>
      </c>
      <c r="Q781" s="69"/>
      <c r="S781" s="56">
        <v>38</v>
      </c>
      <c r="T781" s="20">
        <v>0</v>
      </c>
      <c r="U781" s="20">
        <v>0</v>
      </c>
      <c r="V781" s="20">
        <v>0</v>
      </c>
      <c r="W781" s="57">
        <v>0</v>
      </c>
      <c r="X781" s="80">
        <v>12</v>
      </c>
      <c r="Y781" s="77">
        <f t="shared" si="32"/>
        <v>0</v>
      </c>
      <c r="Z781" s="26"/>
      <c r="AA781" s="26"/>
      <c r="AB781" s="26"/>
      <c r="AC781" s="21"/>
      <c r="AD781" s="24"/>
      <c r="AE781" s="21"/>
      <c r="AF781" s="24"/>
      <c r="AG781" s="24"/>
      <c r="AH781" s="24"/>
      <c r="AI781" s="29"/>
    </row>
    <row r="782" spans="1:36" ht="15" x14ac:dyDescent="0.25">
      <c r="A782" s="19"/>
      <c r="B782" s="10" t="str">
        <f t="shared" si="33"/>
        <v>NUR300</v>
      </c>
      <c r="C782" s="104" t="s">
        <v>1283</v>
      </c>
      <c r="D782" s="7" t="s">
        <v>934</v>
      </c>
      <c r="E782" s="99">
        <v>300</v>
      </c>
      <c r="F782" s="60" t="s">
        <v>787</v>
      </c>
      <c r="G782" s="7" t="s">
        <v>1852</v>
      </c>
      <c r="H782" s="83"/>
      <c r="I782" s="84"/>
      <c r="J782" s="11" t="s">
        <v>6</v>
      </c>
      <c r="K782" s="12" t="s">
        <v>6</v>
      </c>
      <c r="L782" s="42" t="s">
        <v>6</v>
      </c>
      <c r="M782" s="128" t="s">
        <v>6</v>
      </c>
      <c r="O782" s="125"/>
      <c r="P782" s="19" t="s">
        <v>1416</v>
      </c>
      <c r="Q782" s="69" t="s">
        <v>1614</v>
      </c>
      <c r="R782" s="67">
        <v>45308</v>
      </c>
      <c r="S782" s="59">
        <v>3</v>
      </c>
      <c r="T782" s="7">
        <v>3</v>
      </c>
      <c r="U782" s="7">
        <v>0</v>
      </c>
      <c r="V782" s="7">
        <v>0</v>
      </c>
      <c r="W782" s="60">
        <v>0</v>
      </c>
      <c r="X782" s="78">
        <v>12</v>
      </c>
      <c r="Y782" s="77">
        <f t="shared" si="32"/>
        <v>0</v>
      </c>
      <c r="Z782" s="26"/>
      <c r="AA782" s="26"/>
      <c r="AB782" s="26"/>
      <c r="AC782" s="21" t="s">
        <v>978</v>
      </c>
      <c r="AD782" s="24"/>
      <c r="AE782" s="21"/>
      <c r="AF782" s="24"/>
      <c r="AG782" s="24"/>
      <c r="AH782" s="24"/>
      <c r="AI782" s="29"/>
    </row>
    <row r="783" spans="1:36" ht="15" x14ac:dyDescent="0.25">
      <c r="A783" s="19"/>
      <c r="B783" s="10" t="str">
        <f t="shared" si="33"/>
        <v>NUR310</v>
      </c>
      <c r="C783" s="104" t="s">
        <v>1283</v>
      </c>
      <c r="D783" s="7" t="s">
        <v>934</v>
      </c>
      <c r="E783" s="99">
        <v>310</v>
      </c>
      <c r="F783" s="60" t="s">
        <v>788</v>
      </c>
      <c r="G783" s="7" t="s">
        <v>1852</v>
      </c>
      <c r="H783" s="83"/>
      <c r="I783" s="84"/>
      <c r="J783" s="11" t="s">
        <v>6</v>
      </c>
      <c r="K783" s="12" t="s">
        <v>6</v>
      </c>
      <c r="L783" s="42" t="s">
        <v>6</v>
      </c>
      <c r="M783" s="128" t="s">
        <v>6</v>
      </c>
      <c r="O783" s="125"/>
      <c r="P783" s="19" t="s">
        <v>1416</v>
      </c>
      <c r="Q783" s="69" t="s">
        <v>1614</v>
      </c>
      <c r="R783" s="67">
        <v>45308</v>
      </c>
      <c r="S783" s="59">
        <v>3</v>
      </c>
      <c r="T783" s="7">
        <v>3</v>
      </c>
      <c r="U783" s="7">
        <v>0</v>
      </c>
      <c r="V783" s="7">
        <v>0</v>
      </c>
      <c r="W783" s="60">
        <v>0</v>
      </c>
      <c r="X783" s="78">
        <v>12</v>
      </c>
      <c r="Y783" s="77">
        <f t="shared" si="32"/>
        <v>0</v>
      </c>
      <c r="Z783" s="26"/>
      <c r="AA783" s="26"/>
      <c r="AB783" s="26"/>
      <c r="AC783" s="21" t="s">
        <v>978</v>
      </c>
      <c r="AD783" s="24"/>
      <c r="AE783" s="21"/>
      <c r="AF783" s="24"/>
      <c r="AG783" s="24"/>
      <c r="AH783" s="24"/>
      <c r="AI783" s="29"/>
    </row>
    <row r="784" spans="1:36" ht="15" x14ac:dyDescent="0.25">
      <c r="A784" s="19"/>
      <c r="B784" s="10" t="str">
        <f t="shared" si="33"/>
        <v>NUR320</v>
      </c>
      <c r="C784" s="104" t="s">
        <v>1283</v>
      </c>
      <c r="D784" s="7" t="s">
        <v>934</v>
      </c>
      <c r="E784" s="99">
        <v>320</v>
      </c>
      <c r="F784" s="60" t="s">
        <v>789</v>
      </c>
      <c r="G784" s="7" t="s">
        <v>1853</v>
      </c>
      <c r="H784" s="83"/>
      <c r="I784" s="84"/>
      <c r="J784" s="11" t="s">
        <v>6</v>
      </c>
      <c r="K784" s="12" t="s">
        <v>6</v>
      </c>
      <c r="L784" s="42" t="s">
        <v>6</v>
      </c>
      <c r="M784" s="128" t="s">
        <v>6</v>
      </c>
      <c r="O784" s="125"/>
      <c r="P784" s="19" t="s">
        <v>1384</v>
      </c>
      <c r="Q784" s="69" t="s">
        <v>1633</v>
      </c>
      <c r="R784" s="67">
        <v>45308</v>
      </c>
      <c r="S784" s="59">
        <v>2</v>
      </c>
      <c r="T784" s="7">
        <v>2</v>
      </c>
      <c r="U784" s="7">
        <v>0</v>
      </c>
      <c r="V784" s="7">
        <v>0</v>
      </c>
      <c r="W784" s="60">
        <v>0</v>
      </c>
      <c r="X784" s="78">
        <v>12</v>
      </c>
      <c r="Y784" s="77">
        <f t="shared" si="32"/>
        <v>0</v>
      </c>
      <c r="Z784" s="26"/>
      <c r="AA784" s="26"/>
      <c r="AB784" s="26"/>
      <c r="AC784" s="21" t="s">
        <v>978</v>
      </c>
      <c r="AD784" s="24"/>
      <c r="AE784" s="21"/>
      <c r="AF784" s="24"/>
      <c r="AG784" s="24"/>
      <c r="AH784" s="24"/>
      <c r="AI784" s="29"/>
    </row>
    <row r="785" spans="1:35" ht="15" x14ac:dyDescent="0.25">
      <c r="A785" s="19"/>
      <c r="B785" s="10" t="str">
        <f t="shared" si="33"/>
        <v>NUR330</v>
      </c>
      <c r="C785" s="104" t="s">
        <v>1283</v>
      </c>
      <c r="D785" s="7" t="s">
        <v>934</v>
      </c>
      <c r="E785" s="99">
        <v>330</v>
      </c>
      <c r="F785" s="60" t="s">
        <v>790</v>
      </c>
      <c r="G785" s="7" t="s">
        <v>1854</v>
      </c>
      <c r="H785" s="83"/>
      <c r="I785" s="84"/>
      <c r="J785" s="11" t="s">
        <v>6</v>
      </c>
      <c r="K785" s="12" t="s">
        <v>6</v>
      </c>
      <c r="L785" s="42" t="s">
        <v>6</v>
      </c>
      <c r="M785" s="128" t="s">
        <v>6</v>
      </c>
      <c r="O785" s="125" t="s">
        <v>1379</v>
      </c>
      <c r="P785" s="19" t="s">
        <v>1492</v>
      </c>
      <c r="Q785" s="69" t="s">
        <v>1617</v>
      </c>
      <c r="R785" s="67">
        <v>45720</v>
      </c>
      <c r="S785" s="59">
        <v>4</v>
      </c>
      <c r="T785" s="7">
        <v>3</v>
      </c>
      <c r="U785" s="7">
        <v>0</v>
      </c>
      <c r="V785" s="7">
        <v>3</v>
      </c>
      <c r="W785" s="60">
        <v>3</v>
      </c>
      <c r="X785" s="78">
        <v>12</v>
      </c>
      <c r="Y785" s="77">
        <f t="shared" si="32"/>
        <v>0</v>
      </c>
      <c r="Z785" s="26"/>
      <c r="AA785" s="26"/>
      <c r="AB785" s="26"/>
      <c r="AC785" s="21" t="s">
        <v>978</v>
      </c>
      <c r="AD785" s="24"/>
      <c r="AE785" s="21"/>
      <c r="AF785" s="24"/>
      <c r="AG785" s="24"/>
      <c r="AH785" s="24"/>
      <c r="AI785" s="29"/>
    </row>
    <row r="786" spans="1:35" ht="15" x14ac:dyDescent="0.25">
      <c r="A786" s="19"/>
      <c r="B786" s="10" t="str">
        <f t="shared" si="33"/>
        <v>NUR340</v>
      </c>
      <c r="C786" s="104" t="s">
        <v>1283</v>
      </c>
      <c r="D786" s="7" t="s">
        <v>934</v>
      </c>
      <c r="E786" s="99">
        <v>340</v>
      </c>
      <c r="F786" s="60" t="s">
        <v>791</v>
      </c>
      <c r="G786" s="7" t="s">
        <v>1852</v>
      </c>
      <c r="H786" s="83"/>
      <c r="I786" s="84"/>
      <c r="J786" s="11" t="s">
        <v>6</v>
      </c>
      <c r="K786" s="12" t="s">
        <v>6</v>
      </c>
      <c r="L786" s="42" t="s">
        <v>6</v>
      </c>
      <c r="M786" s="128" t="s">
        <v>6</v>
      </c>
      <c r="O786" s="125"/>
      <c r="P786" s="19" t="s">
        <v>1416</v>
      </c>
      <c r="Q786" s="69" t="s">
        <v>1614</v>
      </c>
      <c r="R786" s="67">
        <v>45308</v>
      </c>
      <c r="S786" s="59">
        <v>3</v>
      </c>
      <c r="T786" s="7">
        <v>3</v>
      </c>
      <c r="U786" s="7">
        <v>0</v>
      </c>
      <c r="V786" s="7">
        <v>0</v>
      </c>
      <c r="W786" s="60">
        <v>0</v>
      </c>
      <c r="X786" s="78">
        <v>12</v>
      </c>
      <c r="Y786" s="77">
        <f t="shared" si="32"/>
        <v>0</v>
      </c>
      <c r="Z786" s="26"/>
      <c r="AA786" s="26"/>
      <c r="AB786" s="26"/>
      <c r="AC786" s="21" t="s">
        <v>978</v>
      </c>
      <c r="AD786" s="24"/>
      <c r="AE786" s="21"/>
      <c r="AF786" s="24"/>
      <c r="AG786" s="24"/>
      <c r="AH786" s="24"/>
      <c r="AI786" s="29"/>
    </row>
    <row r="787" spans="1:35" ht="15" x14ac:dyDescent="0.25">
      <c r="A787" s="19"/>
      <c r="B787" s="10" t="str">
        <f t="shared" si="33"/>
        <v>NUR400</v>
      </c>
      <c r="C787" s="104" t="s">
        <v>1283</v>
      </c>
      <c r="D787" s="7" t="s">
        <v>934</v>
      </c>
      <c r="E787" s="99">
        <v>400</v>
      </c>
      <c r="F787" s="60" t="s">
        <v>792</v>
      </c>
      <c r="G787" s="7" t="s">
        <v>1852</v>
      </c>
      <c r="H787" s="83"/>
      <c r="I787" s="84"/>
      <c r="J787" s="11" t="s">
        <v>6</v>
      </c>
      <c r="K787" s="12"/>
      <c r="L787" s="42"/>
      <c r="M787" s="128"/>
      <c r="O787" s="125"/>
      <c r="P787" s="19" t="s">
        <v>1416</v>
      </c>
      <c r="Q787" s="69" t="s">
        <v>1614</v>
      </c>
      <c r="R787" s="67">
        <v>45308</v>
      </c>
      <c r="S787" s="59">
        <v>3</v>
      </c>
      <c r="T787" s="7">
        <v>3</v>
      </c>
      <c r="U787" s="7">
        <v>0</v>
      </c>
      <c r="V787" s="7">
        <v>0</v>
      </c>
      <c r="W787" s="60">
        <v>0</v>
      </c>
      <c r="X787" s="78">
        <v>12</v>
      </c>
      <c r="Y787" s="77">
        <f t="shared" si="32"/>
        <v>0</v>
      </c>
      <c r="Z787" s="26"/>
      <c r="AA787" s="26"/>
      <c r="AB787" s="26"/>
      <c r="AC787" s="21" t="s">
        <v>978</v>
      </c>
      <c r="AD787" s="24"/>
      <c r="AE787" s="21"/>
      <c r="AF787" s="24"/>
      <c r="AG787" s="24"/>
      <c r="AH787" s="24"/>
      <c r="AI787" s="29"/>
    </row>
    <row r="788" spans="1:35" ht="15" x14ac:dyDescent="0.25">
      <c r="A788" s="19"/>
      <c r="B788" s="10" t="str">
        <f t="shared" si="33"/>
        <v>NUR410</v>
      </c>
      <c r="C788" s="104" t="s">
        <v>1283</v>
      </c>
      <c r="D788" s="7" t="s">
        <v>934</v>
      </c>
      <c r="E788" s="99">
        <v>410</v>
      </c>
      <c r="F788" s="60" t="s">
        <v>793</v>
      </c>
      <c r="G788" s="7" t="s">
        <v>1852</v>
      </c>
      <c r="H788" s="83"/>
      <c r="I788" s="84"/>
      <c r="J788" s="11" t="s">
        <v>6</v>
      </c>
      <c r="K788" s="12" t="s">
        <v>6</v>
      </c>
      <c r="L788" s="42" t="s">
        <v>6</v>
      </c>
      <c r="M788" s="128" t="s">
        <v>6</v>
      </c>
      <c r="O788" s="125"/>
      <c r="P788" s="19" t="s">
        <v>1416</v>
      </c>
      <c r="Q788" s="69" t="s">
        <v>1614</v>
      </c>
      <c r="R788" s="67">
        <v>45308</v>
      </c>
      <c r="S788" s="59">
        <v>3</v>
      </c>
      <c r="T788" s="7">
        <v>3</v>
      </c>
      <c r="U788" s="7">
        <v>0</v>
      </c>
      <c r="V788" s="7">
        <v>0</v>
      </c>
      <c r="W788" s="60">
        <v>0</v>
      </c>
      <c r="X788" s="78">
        <v>12</v>
      </c>
      <c r="Y788" s="77">
        <f t="shared" si="32"/>
        <v>0</v>
      </c>
      <c r="Z788" s="26"/>
      <c r="AA788" s="26"/>
      <c r="AB788" s="26"/>
      <c r="AC788" s="21" t="s">
        <v>978</v>
      </c>
      <c r="AD788" s="24"/>
      <c r="AE788" s="21"/>
      <c r="AF788" s="24"/>
      <c r="AG788" s="24"/>
      <c r="AH788" s="24"/>
      <c r="AI788" s="29"/>
    </row>
    <row r="789" spans="1:35" ht="15" x14ac:dyDescent="0.25">
      <c r="A789" s="19"/>
      <c r="B789" s="10" t="str">
        <f t="shared" si="33"/>
        <v>NUR420</v>
      </c>
      <c r="C789" s="104" t="s">
        <v>1283</v>
      </c>
      <c r="D789" s="7" t="s">
        <v>934</v>
      </c>
      <c r="E789" s="99">
        <v>420</v>
      </c>
      <c r="F789" s="60" t="s">
        <v>794</v>
      </c>
      <c r="G789" s="7" t="s">
        <v>1852</v>
      </c>
      <c r="H789" s="83"/>
      <c r="I789" s="84"/>
      <c r="J789" s="11" t="s">
        <v>6</v>
      </c>
      <c r="K789" s="12" t="s">
        <v>6</v>
      </c>
      <c r="L789" s="42" t="s">
        <v>6</v>
      </c>
      <c r="M789" s="128" t="s">
        <v>6</v>
      </c>
      <c r="O789" s="125"/>
      <c r="P789" s="19" t="s">
        <v>1492</v>
      </c>
      <c r="Q789" s="69" t="s">
        <v>1617</v>
      </c>
      <c r="R789" s="67">
        <v>45720</v>
      </c>
      <c r="S789" s="59">
        <v>3</v>
      </c>
      <c r="T789" s="7">
        <v>3</v>
      </c>
      <c r="U789" s="7">
        <v>0</v>
      </c>
      <c r="V789" s="7">
        <v>0</v>
      </c>
      <c r="W789" s="60">
        <v>0</v>
      </c>
      <c r="X789" s="78">
        <v>12</v>
      </c>
      <c r="Y789" s="77">
        <f t="shared" si="32"/>
        <v>0</v>
      </c>
      <c r="AC789" s="21" t="s">
        <v>978</v>
      </c>
      <c r="AE789" s="21" t="s">
        <v>978</v>
      </c>
      <c r="AI789" s="22"/>
    </row>
    <row r="790" spans="1:35" ht="15" x14ac:dyDescent="0.25">
      <c r="A790" s="19"/>
      <c r="B790" s="10" t="str">
        <f t="shared" si="33"/>
        <v>NUR460</v>
      </c>
      <c r="C790" s="104" t="s">
        <v>1283</v>
      </c>
      <c r="D790" s="7" t="s">
        <v>934</v>
      </c>
      <c r="E790" s="99">
        <v>460</v>
      </c>
      <c r="F790" s="60" t="s">
        <v>795</v>
      </c>
      <c r="G790" s="7" t="s">
        <v>1853</v>
      </c>
      <c r="H790" s="83"/>
      <c r="I790" s="84"/>
      <c r="J790" s="11" t="s">
        <v>6</v>
      </c>
      <c r="K790" s="12" t="s">
        <v>6</v>
      </c>
      <c r="L790" s="42" t="s">
        <v>6</v>
      </c>
      <c r="M790" s="128" t="s">
        <v>6</v>
      </c>
      <c r="O790" s="125" t="s">
        <v>1379</v>
      </c>
      <c r="P790" s="19" t="s">
        <v>1492</v>
      </c>
      <c r="Q790" s="69" t="s">
        <v>1617</v>
      </c>
      <c r="R790" s="67">
        <v>45720</v>
      </c>
      <c r="S790" s="59">
        <v>6</v>
      </c>
      <c r="T790" s="7">
        <v>5</v>
      </c>
      <c r="U790" s="7">
        <v>0</v>
      </c>
      <c r="V790" s="7">
        <v>3</v>
      </c>
      <c r="W790" s="60">
        <v>3</v>
      </c>
      <c r="X790" s="78">
        <v>12</v>
      </c>
      <c r="Y790" s="77">
        <f t="shared" si="32"/>
        <v>0</v>
      </c>
      <c r="AC790" s="21" t="s">
        <v>978</v>
      </c>
      <c r="AE790" s="21" t="s">
        <v>978</v>
      </c>
      <c r="AI790" s="22"/>
    </row>
    <row r="791" spans="1:35" s="40" customFormat="1" ht="15" x14ac:dyDescent="0.25">
      <c r="A791" s="196" t="s">
        <v>1649</v>
      </c>
      <c r="B791" s="40" t="str">
        <f t="shared" si="33"/>
        <v>OAT121</v>
      </c>
      <c r="C791" s="213" t="s">
        <v>1182</v>
      </c>
      <c r="D791" s="40" t="s">
        <v>935</v>
      </c>
      <c r="E791" s="198">
        <v>121</v>
      </c>
      <c r="F791" s="199" t="s">
        <v>465</v>
      </c>
      <c r="G791" s="242" t="s">
        <v>1860</v>
      </c>
      <c r="H791" s="200"/>
      <c r="I791" s="92" t="s">
        <v>6</v>
      </c>
      <c r="J791" s="41" t="s">
        <v>6</v>
      </c>
      <c r="K791" s="41" t="s">
        <v>6</v>
      </c>
      <c r="L791" s="201" t="s">
        <v>6</v>
      </c>
      <c r="M791" s="202" t="s">
        <v>6</v>
      </c>
      <c r="N791" s="203" t="s">
        <v>815</v>
      </c>
      <c r="O791" s="204"/>
      <c r="P791" s="196" t="s">
        <v>1349</v>
      </c>
      <c r="Q791" s="205" t="s">
        <v>1384</v>
      </c>
      <c r="R791" s="206">
        <v>44453</v>
      </c>
      <c r="S791" s="207">
        <v>3</v>
      </c>
      <c r="T791" s="208">
        <v>2</v>
      </c>
      <c r="U791" s="208">
        <v>2</v>
      </c>
      <c r="V791" s="208"/>
      <c r="W791" s="209">
        <v>2</v>
      </c>
      <c r="X791" s="210">
        <v>12</v>
      </c>
      <c r="Y791" s="211">
        <f t="shared" si="32"/>
        <v>24</v>
      </c>
      <c r="AC791" s="214" t="s">
        <v>978</v>
      </c>
      <c r="AE791" s="214" t="s">
        <v>978</v>
      </c>
      <c r="AI791" s="212"/>
    </row>
    <row r="792" spans="1:35" ht="39" x14ac:dyDescent="0.25">
      <c r="A792" s="19"/>
      <c r="B792" s="10" t="str">
        <f t="shared" si="33"/>
        <v>OAT152</v>
      </c>
      <c r="C792" s="104" t="s">
        <v>1182</v>
      </c>
      <c r="D792" s="7" t="s">
        <v>935</v>
      </c>
      <c r="E792" s="99">
        <v>152</v>
      </c>
      <c r="F792" s="60" t="s">
        <v>1447</v>
      </c>
      <c r="G792" s="7" t="s">
        <v>1852</v>
      </c>
      <c r="H792" s="83"/>
      <c r="I792" s="84" t="s">
        <v>6</v>
      </c>
      <c r="J792" s="11" t="s">
        <v>6</v>
      </c>
      <c r="K792" s="12" t="s">
        <v>6</v>
      </c>
      <c r="L792" s="42" t="s">
        <v>6</v>
      </c>
      <c r="M792" s="128" t="s">
        <v>6</v>
      </c>
      <c r="N792" s="14" t="s">
        <v>815</v>
      </c>
      <c r="O792" s="125"/>
      <c r="P792" s="19" t="s">
        <v>1384</v>
      </c>
      <c r="Q792" s="69" t="s">
        <v>1633</v>
      </c>
      <c r="R792" s="67">
        <v>45792</v>
      </c>
      <c r="S792" s="56">
        <v>3</v>
      </c>
      <c r="T792" s="20">
        <v>2</v>
      </c>
      <c r="U792" s="20">
        <v>2</v>
      </c>
      <c r="V792" s="20"/>
      <c r="W792" s="57">
        <v>2</v>
      </c>
      <c r="X792" s="80">
        <v>12</v>
      </c>
      <c r="Y792" s="77">
        <f t="shared" ref="Y792:Y856" si="34">IF(AND(OR(D792="ENG",D792="EAP",D792="ESL",D792="MAT"),U792=0),X792,IF(AND(U792&gt;=0,U792&lt;=6),ROUNDUP(U792,0)*X792,IF(AND(U792&gt;0,U792&gt;6),6*X792)))</f>
        <v>24</v>
      </c>
      <c r="AC792" s="21"/>
      <c r="AD792" s="10">
        <v>90</v>
      </c>
      <c r="AE792" s="227"/>
      <c r="AF792" s="10"/>
      <c r="AG792" s="10"/>
      <c r="AH792" s="10"/>
      <c r="AI792" s="215" t="s">
        <v>1821</v>
      </c>
    </row>
    <row r="793" spans="1:35" s="40" customFormat="1" ht="15" x14ac:dyDescent="0.25">
      <c r="A793" s="196" t="s">
        <v>1811</v>
      </c>
      <c r="B793" s="40" t="str">
        <f t="shared" si="33"/>
        <v>OAT157</v>
      </c>
      <c r="C793" s="213" t="s">
        <v>1182</v>
      </c>
      <c r="D793" s="40" t="s">
        <v>935</v>
      </c>
      <c r="E793" s="198">
        <v>157</v>
      </c>
      <c r="F793" s="199" t="s">
        <v>466</v>
      </c>
      <c r="G793" s="242" t="s">
        <v>1860</v>
      </c>
      <c r="H793" s="200"/>
      <c r="I793" s="92" t="s">
        <v>6</v>
      </c>
      <c r="J793" s="41" t="s">
        <v>6</v>
      </c>
      <c r="K793" s="41" t="s">
        <v>6</v>
      </c>
      <c r="L793" s="201" t="s">
        <v>6</v>
      </c>
      <c r="M793" s="202" t="s">
        <v>6</v>
      </c>
      <c r="N793" s="203" t="s">
        <v>815</v>
      </c>
      <c r="O793" s="204"/>
      <c r="P793" s="196" t="s">
        <v>1384</v>
      </c>
      <c r="Q793" s="205" t="s">
        <v>1633</v>
      </c>
      <c r="R793" s="206">
        <v>45722</v>
      </c>
      <c r="S793" s="207">
        <v>3</v>
      </c>
      <c r="T793" s="208">
        <v>2</v>
      </c>
      <c r="U793" s="208">
        <v>2</v>
      </c>
      <c r="V793" s="208"/>
      <c r="W793" s="209">
        <v>2</v>
      </c>
      <c r="X793" s="210">
        <v>12</v>
      </c>
      <c r="Y793" s="211">
        <f t="shared" si="34"/>
        <v>24</v>
      </c>
      <c r="AC793" s="214" t="s">
        <v>978</v>
      </c>
      <c r="AE793" s="214" t="s">
        <v>978</v>
      </c>
      <c r="AI793" s="212"/>
    </row>
    <row r="794" spans="1:35" s="40" customFormat="1" ht="15" x14ac:dyDescent="0.25">
      <c r="A794" s="196" t="s">
        <v>1811</v>
      </c>
      <c r="B794" s="40" t="str">
        <f t="shared" si="33"/>
        <v>OAT159</v>
      </c>
      <c r="C794" s="213" t="s">
        <v>1182</v>
      </c>
      <c r="D794" s="40" t="s">
        <v>935</v>
      </c>
      <c r="E794" s="198">
        <v>159</v>
      </c>
      <c r="F794" s="199" t="s">
        <v>468</v>
      </c>
      <c r="G794" s="242" t="s">
        <v>1860</v>
      </c>
      <c r="H794" s="200"/>
      <c r="I794" s="92" t="s">
        <v>6</v>
      </c>
      <c r="J794" s="41" t="s">
        <v>6</v>
      </c>
      <c r="K794" s="41"/>
      <c r="L794" s="201"/>
      <c r="M794" s="202"/>
      <c r="N794" s="203" t="s">
        <v>815</v>
      </c>
      <c r="O794" s="204"/>
      <c r="P794" s="196" t="s">
        <v>1384</v>
      </c>
      <c r="Q794" s="205" t="s">
        <v>1633</v>
      </c>
      <c r="R794" s="206">
        <v>45722</v>
      </c>
      <c r="S794" s="207">
        <v>3</v>
      </c>
      <c r="T794" s="208">
        <v>2</v>
      </c>
      <c r="U794" s="208">
        <v>2</v>
      </c>
      <c r="V794" s="208"/>
      <c r="W794" s="209">
        <v>2</v>
      </c>
      <c r="X794" s="210">
        <v>12</v>
      </c>
      <c r="Y794" s="211">
        <f t="shared" si="34"/>
        <v>24</v>
      </c>
      <c r="AC794" s="214" t="s">
        <v>978</v>
      </c>
      <c r="AE794" s="214" t="s">
        <v>978</v>
      </c>
      <c r="AI794" s="212"/>
    </row>
    <row r="795" spans="1:35" ht="15" x14ac:dyDescent="0.25">
      <c r="A795" s="19"/>
      <c r="B795" s="10" t="str">
        <f t="shared" si="33"/>
        <v>OAT189</v>
      </c>
      <c r="C795" s="104" t="s">
        <v>1182</v>
      </c>
      <c r="D795" s="7" t="s">
        <v>935</v>
      </c>
      <c r="E795" s="99">
        <v>189</v>
      </c>
      <c r="F795" s="60" t="s">
        <v>9</v>
      </c>
      <c r="G795" s="7" t="s">
        <v>1853</v>
      </c>
      <c r="H795" s="83"/>
      <c r="I795" s="84" t="s">
        <v>6</v>
      </c>
      <c r="J795" s="11"/>
      <c r="K795" s="12"/>
      <c r="L795" s="42"/>
      <c r="M795" s="128"/>
      <c r="O795" s="125"/>
      <c r="P795" s="19"/>
      <c r="Q795" s="69"/>
      <c r="S795" s="56">
        <v>3</v>
      </c>
      <c r="T795" s="20">
        <v>0</v>
      </c>
      <c r="U795" s="20">
        <v>0</v>
      </c>
      <c r="V795" s="20"/>
      <c r="W795" s="57">
        <v>0</v>
      </c>
      <c r="X795" s="80">
        <v>12</v>
      </c>
      <c r="Y795" s="77">
        <f t="shared" si="34"/>
        <v>0</v>
      </c>
      <c r="AC795" s="21" t="s">
        <v>978</v>
      </c>
      <c r="AE795" s="21" t="s">
        <v>978</v>
      </c>
      <c r="AI795" s="22"/>
    </row>
    <row r="796" spans="1:35" s="40" customFormat="1" ht="15" x14ac:dyDescent="0.25">
      <c r="A796" s="196" t="s">
        <v>1649</v>
      </c>
      <c r="B796" s="40" t="str">
        <f t="shared" si="33"/>
        <v>OAT240</v>
      </c>
      <c r="C796" s="213" t="s">
        <v>1182</v>
      </c>
      <c r="D796" s="40" t="s">
        <v>935</v>
      </c>
      <c r="E796" s="198">
        <v>240</v>
      </c>
      <c r="F796" s="199" t="s">
        <v>473</v>
      </c>
      <c r="G796" s="242" t="s">
        <v>1860</v>
      </c>
      <c r="H796" s="200"/>
      <c r="I796" s="92" t="s">
        <v>6</v>
      </c>
      <c r="J796" s="41" t="s">
        <v>6</v>
      </c>
      <c r="K796" s="41"/>
      <c r="L796" s="201"/>
      <c r="M796" s="202"/>
      <c r="N796" s="203"/>
      <c r="O796" s="204"/>
      <c r="P796" s="196" t="s">
        <v>1349</v>
      </c>
      <c r="Q796" s="205" t="s">
        <v>1384</v>
      </c>
      <c r="R796" s="206">
        <v>44539</v>
      </c>
      <c r="S796" s="207">
        <v>3</v>
      </c>
      <c r="T796" s="208">
        <v>2</v>
      </c>
      <c r="U796" s="208">
        <v>2</v>
      </c>
      <c r="V796" s="208"/>
      <c r="W796" s="209">
        <v>2</v>
      </c>
      <c r="X796" s="210">
        <v>12</v>
      </c>
      <c r="Y796" s="211">
        <f t="shared" si="34"/>
        <v>24</v>
      </c>
      <c r="AC796" s="214" t="s">
        <v>978</v>
      </c>
      <c r="AE796" s="214" t="s">
        <v>978</v>
      </c>
      <c r="AI796" s="212"/>
    </row>
    <row r="797" spans="1:35" ht="15" x14ac:dyDescent="0.25">
      <c r="A797" s="19"/>
      <c r="B797" s="10" t="str">
        <f t="shared" si="33"/>
        <v>OAT242</v>
      </c>
      <c r="C797" s="104" t="s">
        <v>1182</v>
      </c>
      <c r="D797" s="7" t="s">
        <v>935</v>
      </c>
      <c r="E797" s="99">
        <v>242</v>
      </c>
      <c r="F797" s="60" t="s">
        <v>474</v>
      </c>
      <c r="G797" s="7" t="s">
        <v>1853</v>
      </c>
      <c r="H797" s="83"/>
      <c r="I797" s="84" t="s">
        <v>6</v>
      </c>
      <c r="J797" s="11" t="s">
        <v>6</v>
      </c>
      <c r="K797" s="12" t="s">
        <v>6</v>
      </c>
      <c r="L797" s="42"/>
      <c r="M797" s="128"/>
      <c r="O797" s="125"/>
      <c r="P797" s="19" t="s">
        <v>1384</v>
      </c>
      <c r="Q797" s="69" t="s">
        <v>1633</v>
      </c>
      <c r="R797" s="67">
        <v>45688</v>
      </c>
      <c r="S797" s="56">
        <v>4</v>
      </c>
      <c r="T797" s="20">
        <v>3</v>
      </c>
      <c r="U797" s="20">
        <v>2</v>
      </c>
      <c r="V797" s="20"/>
      <c r="W797" s="57">
        <v>2</v>
      </c>
      <c r="X797" s="80">
        <v>12</v>
      </c>
      <c r="Y797" s="77">
        <f t="shared" si="34"/>
        <v>24</v>
      </c>
      <c r="Z797" s="26"/>
      <c r="AC797" s="21" t="s">
        <v>978</v>
      </c>
      <c r="AE797" s="21" t="s">
        <v>978</v>
      </c>
      <c r="AI797" s="22"/>
    </row>
    <row r="798" spans="1:35" ht="15" x14ac:dyDescent="0.25">
      <c r="A798" s="19"/>
      <c r="B798" s="10" t="str">
        <f t="shared" si="33"/>
        <v>OAT289</v>
      </c>
      <c r="C798" s="104" t="s">
        <v>1182</v>
      </c>
      <c r="D798" s="7" t="s">
        <v>935</v>
      </c>
      <c r="E798" s="99">
        <v>289</v>
      </c>
      <c r="F798" s="60" t="s">
        <v>9</v>
      </c>
      <c r="G798" s="7" t="s">
        <v>1853</v>
      </c>
      <c r="H798" s="83"/>
      <c r="I798" s="84" t="s">
        <v>6</v>
      </c>
      <c r="J798" s="11"/>
      <c r="K798" s="12"/>
      <c r="L798" s="42"/>
      <c r="M798" s="128"/>
      <c r="O798" s="125"/>
      <c r="P798" s="19"/>
      <c r="Q798" s="69"/>
      <c r="S798" s="56">
        <v>3</v>
      </c>
      <c r="T798" s="20">
        <v>0</v>
      </c>
      <c r="U798" s="20">
        <v>0</v>
      </c>
      <c r="V798" s="20"/>
      <c r="W798" s="57">
        <v>0</v>
      </c>
      <c r="X798" s="80">
        <v>12</v>
      </c>
      <c r="Y798" s="77">
        <f t="shared" si="34"/>
        <v>0</v>
      </c>
      <c r="AC798" s="21" t="s">
        <v>978</v>
      </c>
      <c r="AE798" s="21" t="s">
        <v>978</v>
      </c>
      <c r="AI798" s="22"/>
    </row>
    <row r="799" spans="1:35" s="40" customFormat="1" ht="15" x14ac:dyDescent="0.25">
      <c r="A799" s="196" t="s">
        <v>1649</v>
      </c>
      <c r="B799" s="40" t="str">
        <f t="shared" si="33"/>
        <v>OAT251</v>
      </c>
      <c r="C799" s="213" t="s">
        <v>1182</v>
      </c>
      <c r="D799" s="40" t="s">
        <v>935</v>
      </c>
      <c r="E799" s="198">
        <v>251</v>
      </c>
      <c r="F799" s="199" t="s">
        <v>1402</v>
      </c>
      <c r="G799" s="242" t="s">
        <v>1860</v>
      </c>
      <c r="H799" s="200"/>
      <c r="I799" s="92" t="s">
        <v>6</v>
      </c>
      <c r="J799" s="41" t="s">
        <v>6</v>
      </c>
      <c r="K799" s="41" t="s">
        <v>6</v>
      </c>
      <c r="L799" s="201" t="s">
        <v>6</v>
      </c>
      <c r="M799" s="202"/>
      <c r="N799" s="203" t="s">
        <v>1403</v>
      </c>
      <c r="O799" s="204"/>
      <c r="P799" s="196" t="s">
        <v>1389</v>
      </c>
      <c r="Q799" s="205" t="s">
        <v>1523</v>
      </c>
      <c r="R799" s="206">
        <v>45037</v>
      </c>
      <c r="S799" s="207">
        <v>3</v>
      </c>
      <c r="T799" s="208">
        <v>2</v>
      </c>
      <c r="U799" s="208">
        <v>2</v>
      </c>
      <c r="V799" s="208"/>
      <c r="W799" s="209">
        <v>2</v>
      </c>
      <c r="X799" s="210">
        <v>12</v>
      </c>
      <c r="Y799" s="211">
        <f t="shared" si="34"/>
        <v>24</v>
      </c>
      <c r="AC799" s="214"/>
      <c r="AE799" s="214"/>
      <c r="AI799" s="212"/>
    </row>
    <row r="800" spans="1:35" s="40" customFormat="1" ht="15" x14ac:dyDescent="0.25">
      <c r="A800" s="196" t="s">
        <v>1649</v>
      </c>
      <c r="B800" s="40" t="str">
        <f t="shared" si="33"/>
        <v>OAT258</v>
      </c>
      <c r="C800" s="213" t="s">
        <v>1182</v>
      </c>
      <c r="D800" s="40" t="s">
        <v>935</v>
      </c>
      <c r="E800" s="198">
        <v>258</v>
      </c>
      <c r="F800" s="199" t="s">
        <v>467</v>
      </c>
      <c r="G800" s="242" t="s">
        <v>1860</v>
      </c>
      <c r="H800" s="200"/>
      <c r="I800" s="92" t="s">
        <v>6</v>
      </c>
      <c r="J800" s="41" t="s">
        <v>6</v>
      </c>
      <c r="K800" s="41" t="s">
        <v>6</v>
      </c>
      <c r="L800" s="201" t="s">
        <v>6</v>
      </c>
      <c r="M800" s="202"/>
      <c r="N800" s="203" t="s">
        <v>1403</v>
      </c>
      <c r="O800" s="204"/>
      <c r="P800" s="196" t="s">
        <v>1304</v>
      </c>
      <c r="Q800" s="205" t="s">
        <v>1416</v>
      </c>
      <c r="R800" s="206">
        <v>43998</v>
      </c>
      <c r="S800" s="207">
        <v>3</v>
      </c>
      <c r="T800" s="208">
        <v>2</v>
      </c>
      <c r="U800" s="208">
        <v>2</v>
      </c>
      <c r="V800" s="208"/>
      <c r="W800" s="209">
        <v>2</v>
      </c>
      <c r="X800" s="210">
        <v>12</v>
      </c>
      <c r="Y800" s="211">
        <f t="shared" si="34"/>
        <v>24</v>
      </c>
      <c r="AC800" s="214"/>
      <c r="AE800" s="214"/>
      <c r="AI800" s="212"/>
    </row>
    <row r="801" spans="1:35" ht="15" x14ac:dyDescent="0.25">
      <c r="A801" s="19"/>
      <c r="B801" s="10" t="str">
        <f t="shared" si="33"/>
        <v>OTA110</v>
      </c>
      <c r="C801" s="93" t="s">
        <v>1238</v>
      </c>
      <c r="D801" s="7" t="s">
        <v>936</v>
      </c>
      <c r="E801" s="99">
        <v>110</v>
      </c>
      <c r="F801" s="60" t="s">
        <v>481</v>
      </c>
      <c r="G801" s="7" t="s">
        <v>1852</v>
      </c>
      <c r="H801" s="83"/>
      <c r="I801" s="84" t="s">
        <v>6</v>
      </c>
      <c r="J801" s="11"/>
      <c r="K801" s="12"/>
      <c r="L801" s="42"/>
      <c r="M801" s="128"/>
      <c r="O801" s="125"/>
      <c r="P801" s="19" t="s">
        <v>1104</v>
      </c>
      <c r="Q801" s="69" t="s">
        <v>1389</v>
      </c>
      <c r="R801" s="67">
        <v>43684</v>
      </c>
      <c r="S801" s="56">
        <v>3</v>
      </c>
      <c r="T801" s="20">
        <v>3</v>
      </c>
      <c r="U801" s="20">
        <v>1</v>
      </c>
      <c r="V801" s="20">
        <v>0</v>
      </c>
      <c r="W801" s="57">
        <v>1</v>
      </c>
      <c r="X801" s="80">
        <v>12</v>
      </c>
      <c r="Y801" s="77">
        <f t="shared" si="34"/>
        <v>12</v>
      </c>
      <c r="Z801" s="26"/>
      <c r="AC801" s="21" t="s">
        <v>978</v>
      </c>
      <c r="AE801" s="21" t="s">
        <v>978</v>
      </c>
      <c r="AI801" s="22" t="s">
        <v>1583</v>
      </c>
    </row>
    <row r="802" spans="1:35" ht="15" x14ac:dyDescent="0.25">
      <c r="A802" s="19"/>
      <c r="B802" s="10" t="str">
        <f t="shared" si="33"/>
        <v>OTA120</v>
      </c>
      <c r="C802" s="93" t="s">
        <v>1238</v>
      </c>
      <c r="D802" s="7" t="s">
        <v>936</v>
      </c>
      <c r="E802" s="99">
        <v>120</v>
      </c>
      <c r="F802" s="60" t="s">
        <v>482</v>
      </c>
      <c r="G802" s="7" t="s">
        <v>1852</v>
      </c>
      <c r="H802" s="83"/>
      <c r="I802" s="84" t="s">
        <v>6</v>
      </c>
      <c r="J802" s="11"/>
      <c r="K802" s="12"/>
      <c r="L802" s="42"/>
      <c r="M802" s="128"/>
      <c r="O802" s="125"/>
      <c r="P802" s="19" t="s">
        <v>1104</v>
      </c>
      <c r="Q802" s="69" t="s">
        <v>1389</v>
      </c>
      <c r="R802" s="67">
        <v>43684</v>
      </c>
      <c r="S802" s="56">
        <v>2</v>
      </c>
      <c r="T802" s="20">
        <v>1</v>
      </c>
      <c r="U802" s="20">
        <v>2</v>
      </c>
      <c r="V802" s="20">
        <v>0</v>
      </c>
      <c r="W802" s="57">
        <v>2</v>
      </c>
      <c r="X802" s="80">
        <v>12</v>
      </c>
      <c r="Y802" s="77">
        <f t="shared" si="34"/>
        <v>24</v>
      </c>
      <c r="AI802" s="22"/>
    </row>
    <row r="803" spans="1:35" ht="15" x14ac:dyDescent="0.25">
      <c r="A803" s="19"/>
      <c r="B803" s="10" t="str">
        <f t="shared" si="33"/>
        <v>OTA125</v>
      </c>
      <c r="C803" s="93" t="s">
        <v>1238</v>
      </c>
      <c r="D803" s="7" t="s">
        <v>936</v>
      </c>
      <c r="E803" s="99">
        <v>125</v>
      </c>
      <c r="F803" s="60" t="s">
        <v>1616</v>
      </c>
      <c r="G803" s="7" t="s">
        <v>1852</v>
      </c>
      <c r="H803" s="83"/>
      <c r="I803" s="84" t="s">
        <v>6</v>
      </c>
      <c r="J803" s="11"/>
      <c r="K803" s="12"/>
      <c r="L803" s="42"/>
      <c r="M803" s="128"/>
      <c r="O803" s="125"/>
      <c r="P803" s="19" t="s">
        <v>1492</v>
      </c>
      <c r="Q803" s="69" t="s">
        <v>1617</v>
      </c>
      <c r="R803" s="67">
        <v>45359</v>
      </c>
      <c r="S803" s="56">
        <v>3</v>
      </c>
      <c r="T803" s="20">
        <v>2</v>
      </c>
      <c r="U803" s="20">
        <v>2</v>
      </c>
      <c r="V803" s="20">
        <v>0</v>
      </c>
      <c r="W803" s="57">
        <v>2</v>
      </c>
      <c r="X803" s="80">
        <v>12</v>
      </c>
      <c r="Y803" s="77">
        <f t="shared" si="34"/>
        <v>24</v>
      </c>
      <c r="AI803" s="22"/>
    </row>
    <row r="804" spans="1:35" ht="15" x14ac:dyDescent="0.25">
      <c r="A804" s="19"/>
      <c r="B804" s="10" t="str">
        <f t="shared" si="33"/>
        <v>OTA189</v>
      </c>
      <c r="C804" s="93" t="s">
        <v>1238</v>
      </c>
      <c r="D804" s="7" t="s">
        <v>936</v>
      </c>
      <c r="E804" s="99">
        <v>189</v>
      </c>
      <c r="F804" s="60" t="s">
        <v>9</v>
      </c>
      <c r="G804" s="7" t="s">
        <v>1853</v>
      </c>
      <c r="H804" s="83"/>
      <c r="I804" s="84" t="s">
        <v>6</v>
      </c>
      <c r="J804" s="11"/>
      <c r="K804" s="12"/>
      <c r="L804" s="42"/>
      <c r="M804" s="128"/>
      <c r="O804" s="125"/>
      <c r="P804" s="19"/>
      <c r="Q804" s="69"/>
      <c r="S804" s="56">
        <v>3</v>
      </c>
      <c r="T804" s="20">
        <v>0</v>
      </c>
      <c r="U804" s="20">
        <v>0</v>
      </c>
      <c r="V804" s="20"/>
      <c r="W804" s="57">
        <v>0</v>
      </c>
      <c r="X804" s="80">
        <v>12</v>
      </c>
      <c r="Y804" s="77">
        <f t="shared" si="34"/>
        <v>0</v>
      </c>
      <c r="AI804" s="22"/>
    </row>
    <row r="805" spans="1:35" ht="15" x14ac:dyDescent="0.25">
      <c r="A805" s="19"/>
      <c r="B805" s="10" t="str">
        <f t="shared" si="33"/>
        <v>OTA220</v>
      </c>
      <c r="C805" s="93" t="s">
        <v>1238</v>
      </c>
      <c r="D805" s="7" t="s">
        <v>936</v>
      </c>
      <c r="E805" s="99">
        <v>220</v>
      </c>
      <c r="F805" s="60" t="s">
        <v>484</v>
      </c>
      <c r="G805" s="7" t="s">
        <v>1852</v>
      </c>
      <c r="H805" s="83"/>
      <c r="I805" s="84" t="s">
        <v>6</v>
      </c>
      <c r="J805" s="11"/>
      <c r="K805" s="12"/>
      <c r="L805" s="42"/>
      <c r="M805" s="128"/>
      <c r="O805" s="125"/>
      <c r="P805" s="19" t="s">
        <v>1104</v>
      </c>
      <c r="Q805" s="69" t="s">
        <v>1389</v>
      </c>
      <c r="R805" s="67">
        <v>43684</v>
      </c>
      <c r="S805" s="56">
        <v>3</v>
      </c>
      <c r="T805" s="20">
        <v>3</v>
      </c>
      <c r="U805" s="20">
        <v>0</v>
      </c>
      <c r="V805" s="20"/>
      <c r="W805" s="57">
        <v>0</v>
      </c>
      <c r="X805" s="80">
        <v>12</v>
      </c>
      <c r="Y805" s="77">
        <f t="shared" si="34"/>
        <v>0</v>
      </c>
      <c r="AI805" s="22"/>
    </row>
    <row r="806" spans="1:35" ht="15" x14ac:dyDescent="0.25">
      <c r="A806" s="19"/>
      <c r="B806" s="10" t="str">
        <f t="shared" si="33"/>
        <v>OTA221</v>
      </c>
      <c r="C806" s="93" t="s">
        <v>1238</v>
      </c>
      <c r="D806" s="7" t="s">
        <v>936</v>
      </c>
      <c r="E806" s="99">
        <v>221</v>
      </c>
      <c r="F806" s="60" t="s">
        <v>485</v>
      </c>
      <c r="G806" s="7" t="s">
        <v>1852</v>
      </c>
      <c r="H806" s="83"/>
      <c r="I806" s="84" t="s">
        <v>6</v>
      </c>
      <c r="J806" s="11"/>
      <c r="K806" s="12"/>
      <c r="L806" s="42"/>
      <c r="M806" s="128"/>
      <c r="O806" s="125"/>
      <c r="P806" s="19" t="s">
        <v>1104</v>
      </c>
      <c r="Q806" s="69" t="s">
        <v>1389</v>
      </c>
      <c r="R806" s="67">
        <v>43684</v>
      </c>
      <c r="S806" s="56">
        <v>3</v>
      </c>
      <c r="T806" s="20">
        <v>3</v>
      </c>
      <c r="U806" s="20">
        <v>0</v>
      </c>
      <c r="V806" s="20"/>
      <c r="W806" s="57">
        <v>0</v>
      </c>
      <c r="X806" s="80">
        <v>12</v>
      </c>
      <c r="Y806" s="77">
        <f t="shared" si="34"/>
        <v>0</v>
      </c>
      <c r="AC806" s="21" t="s">
        <v>978</v>
      </c>
      <c r="AE806" s="21" t="s">
        <v>978</v>
      </c>
      <c r="AI806" s="22"/>
    </row>
    <row r="807" spans="1:35" ht="15" x14ac:dyDescent="0.25">
      <c r="A807" s="19"/>
      <c r="B807" s="10" t="str">
        <f t="shared" si="33"/>
        <v>OTA222</v>
      </c>
      <c r="C807" s="93" t="s">
        <v>1238</v>
      </c>
      <c r="D807" s="7" t="s">
        <v>936</v>
      </c>
      <c r="E807" s="99">
        <v>222</v>
      </c>
      <c r="F807" s="60" t="s">
        <v>486</v>
      </c>
      <c r="G807" s="7" t="s">
        <v>1852</v>
      </c>
      <c r="H807" s="83"/>
      <c r="I807" s="84" t="s">
        <v>6</v>
      </c>
      <c r="J807" s="11"/>
      <c r="K807" s="12"/>
      <c r="L807" s="42"/>
      <c r="M807" s="128"/>
      <c r="O807" s="125"/>
      <c r="P807" s="19" t="s">
        <v>1104</v>
      </c>
      <c r="Q807" s="69" t="s">
        <v>1389</v>
      </c>
      <c r="R807" s="67">
        <v>43712</v>
      </c>
      <c r="S807" s="56">
        <v>4</v>
      </c>
      <c r="T807" s="20">
        <v>3</v>
      </c>
      <c r="U807" s="20">
        <v>3</v>
      </c>
      <c r="V807" s="20">
        <v>0</v>
      </c>
      <c r="W807" s="57">
        <v>3</v>
      </c>
      <c r="X807" s="80">
        <v>12</v>
      </c>
      <c r="Y807" s="77">
        <f t="shared" si="34"/>
        <v>36</v>
      </c>
      <c r="AC807" s="21" t="s">
        <v>978</v>
      </c>
      <c r="AE807" s="21" t="s">
        <v>978</v>
      </c>
      <c r="AI807" s="22"/>
    </row>
    <row r="808" spans="1:35" ht="15" x14ac:dyDescent="0.25">
      <c r="A808" s="19"/>
      <c r="B808" s="10" t="str">
        <f t="shared" si="33"/>
        <v>OTA223</v>
      </c>
      <c r="C808" s="93" t="s">
        <v>1238</v>
      </c>
      <c r="D808" s="7" t="s">
        <v>936</v>
      </c>
      <c r="E808" s="99">
        <v>223</v>
      </c>
      <c r="F808" s="60" t="s">
        <v>487</v>
      </c>
      <c r="G808" s="7" t="s">
        <v>1852</v>
      </c>
      <c r="H808" s="83"/>
      <c r="I808" s="84" t="s">
        <v>6</v>
      </c>
      <c r="J808" s="11"/>
      <c r="K808" s="12"/>
      <c r="L808" s="42"/>
      <c r="M808" s="128"/>
      <c r="O808" s="125"/>
      <c r="P808" s="19" t="s">
        <v>1384</v>
      </c>
      <c r="Q808" s="69" t="s">
        <v>1633</v>
      </c>
      <c r="R808" s="67">
        <v>43684</v>
      </c>
      <c r="S808" s="56">
        <v>4</v>
      </c>
      <c r="T808" s="20">
        <v>3</v>
      </c>
      <c r="U808" s="20">
        <v>3</v>
      </c>
      <c r="V808" s="20">
        <v>0</v>
      </c>
      <c r="W808" s="57">
        <v>3</v>
      </c>
      <c r="X808" s="80">
        <v>12</v>
      </c>
      <c r="Y808" s="77">
        <f t="shared" si="34"/>
        <v>36</v>
      </c>
      <c r="AC808" s="21" t="s">
        <v>978</v>
      </c>
      <c r="AE808" s="21" t="s">
        <v>978</v>
      </c>
      <c r="AI808" s="22"/>
    </row>
    <row r="809" spans="1:35" ht="15" x14ac:dyDescent="0.25">
      <c r="A809" s="19"/>
      <c r="B809" s="10" t="str">
        <f t="shared" si="33"/>
        <v>OTA224</v>
      </c>
      <c r="C809" s="93" t="s">
        <v>1238</v>
      </c>
      <c r="D809" s="7" t="s">
        <v>936</v>
      </c>
      <c r="E809" s="99">
        <v>224</v>
      </c>
      <c r="F809" s="60" t="s">
        <v>488</v>
      </c>
      <c r="G809" s="7" t="s">
        <v>1852</v>
      </c>
      <c r="H809" s="83"/>
      <c r="I809" s="84" t="s">
        <v>6</v>
      </c>
      <c r="J809" s="11"/>
      <c r="K809" s="12"/>
      <c r="L809" s="42"/>
      <c r="M809" s="128"/>
      <c r="O809" s="125"/>
      <c r="P809" s="19" t="s">
        <v>1104</v>
      </c>
      <c r="Q809" s="69" t="s">
        <v>1389</v>
      </c>
      <c r="R809" s="67">
        <v>43684</v>
      </c>
      <c r="S809" s="56">
        <v>4</v>
      </c>
      <c r="T809" s="20">
        <v>4</v>
      </c>
      <c r="U809" s="20">
        <v>1</v>
      </c>
      <c r="V809" s="20">
        <v>0</v>
      </c>
      <c r="W809" s="57">
        <v>1</v>
      </c>
      <c r="X809" s="80">
        <v>12</v>
      </c>
      <c r="Y809" s="77">
        <f t="shared" si="34"/>
        <v>12</v>
      </c>
      <c r="AC809" s="21" t="s">
        <v>978</v>
      </c>
      <c r="AE809" s="21" t="s">
        <v>978</v>
      </c>
      <c r="AI809" s="22"/>
    </row>
    <row r="810" spans="1:35" ht="15" x14ac:dyDescent="0.25">
      <c r="A810" s="19"/>
      <c r="B810" s="10" t="str">
        <f t="shared" si="33"/>
        <v>OTA225</v>
      </c>
      <c r="C810" s="93" t="s">
        <v>1238</v>
      </c>
      <c r="D810" s="7" t="s">
        <v>936</v>
      </c>
      <c r="E810" s="99">
        <v>225</v>
      </c>
      <c r="F810" s="60" t="s">
        <v>489</v>
      </c>
      <c r="G810" s="7" t="s">
        <v>1853</v>
      </c>
      <c r="H810" s="83"/>
      <c r="I810" s="84" t="s">
        <v>6</v>
      </c>
      <c r="J810" s="11"/>
      <c r="K810" s="12"/>
      <c r="L810" s="42"/>
      <c r="M810" s="128"/>
      <c r="O810" s="125" t="s">
        <v>1379</v>
      </c>
      <c r="P810" s="19" t="s">
        <v>1104</v>
      </c>
      <c r="Q810" s="69" t="s">
        <v>1389</v>
      </c>
      <c r="R810" s="67">
        <v>43684</v>
      </c>
      <c r="S810" s="56">
        <v>2</v>
      </c>
      <c r="T810" s="20">
        <v>1</v>
      </c>
      <c r="U810" s="20">
        <v>1</v>
      </c>
      <c r="V810" s="20">
        <v>4</v>
      </c>
      <c r="W810" s="57">
        <v>5</v>
      </c>
      <c r="X810" s="80">
        <v>12</v>
      </c>
      <c r="Y810" s="77">
        <f t="shared" si="34"/>
        <v>12</v>
      </c>
      <c r="Z810" s="26">
        <v>18</v>
      </c>
      <c r="AC810" s="21" t="s">
        <v>978</v>
      </c>
      <c r="AE810" s="21" t="s">
        <v>978</v>
      </c>
      <c r="AI810" s="22" t="s">
        <v>1584</v>
      </c>
    </row>
    <row r="811" spans="1:35" ht="15" x14ac:dyDescent="0.25">
      <c r="A811" s="19"/>
      <c r="B811" s="10" t="str">
        <f t="shared" si="33"/>
        <v>OTA226</v>
      </c>
      <c r="C811" s="93" t="s">
        <v>1238</v>
      </c>
      <c r="D811" s="7" t="s">
        <v>936</v>
      </c>
      <c r="E811" s="99">
        <v>226</v>
      </c>
      <c r="F811" s="60" t="s">
        <v>490</v>
      </c>
      <c r="G811" s="7" t="s">
        <v>1853</v>
      </c>
      <c r="H811" s="83"/>
      <c r="I811" s="84" t="s">
        <v>6</v>
      </c>
      <c r="J811" s="11"/>
      <c r="K811" s="12"/>
      <c r="L811" s="42"/>
      <c r="M811" s="128"/>
      <c r="O811" s="125" t="s">
        <v>1379</v>
      </c>
      <c r="P811" s="19" t="s">
        <v>1104</v>
      </c>
      <c r="Q811" s="69" t="s">
        <v>1389</v>
      </c>
      <c r="R811" s="67">
        <v>43712</v>
      </c>
      <c r="S811" s="56">
        <v>2</v>
      </c>
      <c r="T811" s="20">
        <v>1</v>
      </c>
      <c r="U811" s="20">
        <v>0</v>
      </c>
      <c r="V811" s="20">
        <v>5</v>
      </c>
      <c r="W811" s="57">
        <v>5</v>
      </c>
      <c r="X811" s="80">
        <v>12</v>
      </c>
      <c r="Y811" s="77">
        <f t="shared" si="34"/>
        <v>0</v>
      </c>
      <c r="Z811" s="7">
        <v>18</v>
      </c>
      <c r="AB811" s="26"/>
      <c r="AC811" s="21"/>
      <c r="AE811" s="21" t="s">
        <v>978</v>
      </c>
      <c r="AI811" s="22"/>
    </row>
    <row r="812" spans="1:35" ht="15" x14ac:dyDescent="0.25">
      <c r="A812" s="19"/>
      <c r="B812" s="10" t="str">
        <f t="shared" si="33"/>
        <v>OTA229</v>
      </c>
      <c r="C812" s="93" t="s">
        <v>1238</v>
      </c>
      <c r="D812" s="7" t="s">
        <v>936</v>
      </c>
      <c r="E812" s="99">
        <v>229</v>
      </c>
      <c r="F812" s="60" t="s">
        <v>491</v>
      </c>
      <c r="G812" s="7" t="s">
        <v>1852</v>
      </c>
      <c r="H812" s="83"/>
      <c r="I812" s="84" t="s">
        <v>6</v>
      </c>
      <c r="J812" s="11"/>
      <c r="K812" s="12"/>
      <c r="L812" s="42"/>
      <c r="M812" s="128"/>
      <c r="O812" s="125"/>
      <c r="P812" s="19" t="s">
        <v>1104</v>
      </c>
      <c r="Q812" s="69" t="s">
        <v>1389</v>
      </c>
      <c r="R812" s="67">
        <v>43684</v>
      </c>
      <c r="S812" s="56">
        <v>1</v>
      </c>
      <c r="T812" s="20">
        <v>1</v>
      </c>
      <c r="U812" s="20">
        <v>0</v>
      </c>
      <c r="V812" s="20"/>
      <c r="W812" s="57">
        <v>0</v>
      </c>
      <c r="X812" s="80">
        <v>12</v>
      </c>
      <c r="Y812" s="77">
        <f t="shared" si="34"/>
        <v>0</v>
      </c>
      <c r="Z812" s="26"/>
      <c r="AB812" s="7">
        <v>10</v>
      </c>
      <c r="AC812" s="21" t="s">
        <v>978</v>
      </c>
      <c r="AE812" s="21" t="s">
        <v>978</v>
      </c>
      <c r="AI812" s="22"/>
    </row>
    <row r="813" spans="1:35" ht="15" x14ac:dyDescent="0.25">
      <c r="A813" s="19"/>
      <c r="B813" s="10" t="str">
        <f t="shared" si="33"/>
        <v>OTA231</v>
      </c>
      <c r="C813" s="93" t="s">
        <v>1238</v>
      </c>
      <c r="D813" s="7" t="s">
        <v>936</v>
      </c>
      <c r="E813" s="99">
        <v>231</v>
      </c>
      <c r="F813" s="60" t="s">
        <v>492</v>
      </c>
      <c r="G813" s="7" t="s">
        <v>1853</v>
      </c>
      <c r="H813" s="83"/>
      <c r="I813" s="84" t="s">
        <v>6</v>
      </c>
      <c r="J813" s="11"/>
      <c r="K813" s="12"/>
      <c r="L813" s="42"/>
      <c r="M813" s="128"/>
      <c r="O813" s="125" t="s">
        <v>1379</v>
      </c>
      <c r="P813" s="19" t="s">
        <v>607</v>
      </c>
      <c r="Q813" s="69" t="s">
        <v>786</v>
      </c>
      <c r="R813" s="67">
        <v>42556</v>
      </c>
      <c r="S813" s="56">
        <v>6</v>
      </c>
      <c r="T813" s="20">
        <v>2</v>
      </c>
      <c r="U813" s="20">
        <v>0</v>
      </c>
      <c r="V813" s="20">
        <v>20</v>
      </c>
      <c r="W813" s="57">
        <v>20</v>
      </c>
      <c r="X813" s="80">
        <v>12</v>
      </c>
      <c r="Y813" s="77">
        <f t="shared" si="34"/>
        <v>0</v>
      </c>
      <c r="AE813" s="21" t="s">
        <v>978</v>
      </c>
      <c r="AI813" s="22"/>
    </row>
    <row r="814" spans="1:35" ht="26.25" x14ac:dyDescent="0.25">
      <c r="A814" s="19"/>
      <c r="B814" s="10" t="str">
        <f t="shared" ref="B814:B879" si="35">CONCATENATE(D814,E814)</f>
        <v>OTA232</v>
      </c>
      <c r="C814" s="93" t="s">
        <v>1238</v>
      </c>
      <c r="D814" s="7" t="s">
        <v>936</v>
      </c>
      <c r="E814" s="99">
        <v>232</v>
      </c>
      <c r="F814" s="60" t="s">
        <v>493</v>
      </c>
      <c r="G814" s="7" t="s">
        <v>1853</v>
      </c>
      <c r="H814" s="83"/>
      <c r="I814" s="84" t="s">
        <v>6</v>
      </c>
      <c r="J814" s="11"/>
      <c r="K814" s="12"/>
      <c r="L814" s="42"/>
      <c r="M814" s="128"/>
      <c r="O814" s="125" t="s">
        <v>1379</v>
      </c>
      <c r="P814" s="19" t="s">
        <v>607</v>
      </c>
      <c r="Q814" s="69" t="s">
        <v>786</v>
      </c>
      <c r="R814" s="67">
        <v>42569</v>
      </c>
      <c r="S814" s="56">
        <v>6</v>
      </c>
      <c r="T814" s="20">
        <v>2</v>
      </c>
      <c r="U814" s="20">
        <v>0</v>
      </c>
      <c r="V814" s="20">
        <v>20</v>
      </c>
      <c r="W814" s="57">
        <v>20</v>
      </c>
      <c r="X814" s="80">
        <v>12</v>
      </c>
      <c r="Y814" s="77">
        <f t="shared" si="34"/>
        <v>0</v>
      </c>
      <c r="AC814" s="21" t="s">
        <v>996</v>
      </c>
      <c r="AD814" s="24">
        <v>30</v>
      </c>
      <c r="AE814" s="21" t="s">
        <v>978</v>
      </c>
      <c r="AI814" s="22" t="s">
        <v>1469</v>
      </c>
    </row>
    <row r="815" spans="1:35" ht="15" x14ac:dyDescent="0.25">
      <c r="A815" s="19"/>
      <c r="B815" s="10" t="str">
        <f t="shared" si="35"/>
        <v>OTA289</v>
      </c>
      <c r="C815" s="93" t="s">
        <v>1238</v>
      </c>
      <c r="D815" s="7" t="s">
        <v>936</v>
      </c>
      <c r="E815" s="99">
        <v>289</v>
      </c>
      <c r="F815" s="60" t="s">
        <v>9</v>
      </c>
      <c r="G815" s="7" t="s">
        <v>1853</v>
      </c>
      <c r="H815" s="83"/>
      <c r="I815" s="84" t="s">
        <v>6</v>
      </c>
      <c r="J815" s="11"/>
      <c r="K815" s="12"/>
      <c r="L815" s="42"/>
      <c r="M815" s="128"/>
      <c r="O815" s="125"/>
      <c r="P815" s="19"/>
      <c r="Q815" s="69"/>
      <c r="S815" s="56">
        <v>3</v>
      </c>
      <c r="T815" s="20">
        <v>0</v>
      </c>
      <c r="U815" s="20">
        <v>0</v>
      </c>
      <c r="V815" s="20"/>
      <c r="W815" s="57">
        <v>0</v>
      </c>
      <c r="X815" s="80">
        <v>12</v>
      </c>
      <c r="Y815" s="77">
        <f t="shared" si="34"/>
        <v>0</v>
      </c>
      <c r="AC815" s="21" t="s">
        <v>978</v>
      </c>
      <c r="AE815" s="21" t="s">
        <v>978</v>
      </c>
      <c r="AI815" s="22"/>
    </row>
    <row r="816" spans="1:35" ht="15" x14ac:dyDescent="0.25">
      <c r="A816" s="19"/>
      <c r="B816" s="10" t="str">
        <f t="shared" si="35"/>
        <v>PHL103</v>
      </c>
      <c r="C816" s="104" t="s">
        <v>1205</v>
      </c>
      <c r="D816" s="7" t="s">
        <v>1131</v>
      </c>
      <c r="E816" s="99">
        <v>103</v>
      </c>
      <c r="F816" s="60" t="s">
        <v>1132</v>
      </c>
      <c r="G816" s="7" t="s">
        <v>1853</v>
      </c>
      <c r="H816" s="83"/>
      <c r="I816" s="84" t="s">
        <v>6</v>
      </c>
      <c r="J816" s="11" t="s">
        <v>6</v>
      </c>
      <c r="K816" s="12" t="s">
        <v>6</v>
      </c>
      <c r="L816" s="42"/>
      <c r="M816" s="128"/>
      <c r="N816" s="14" t="s">
        <v>1133</v>
      </c>
      <c r="O816" s="125"/>
      <c r="P816" s="19" t="s">
        <v>1421</v>
      </c>
      <c r="Q816" s="69" t="s">
        <v>1533</v>
      </c>
      <c r="R816" s="67">
        <v>45308</v>
      </c>
      <c r="S816" s="56">
        <v>3</v>
      </c>
      <c r="T816" s="20">
        <v>3</v>
      </c>
      <c r="U816" s="20">
        <v>0</v>
      </c>
      <c r="V816" s="20">
        <v>0</v>
      </c>
      <c r="W816" s="57">
        <v>0</v>
      </c>
      <c r="X816" s="80">
        <v>12</v>
      </c>
      <c r="Y816" s="77">
        <f t="shared" si="34"/>
        <v>0</v>
      </c>
      <c r="AC816" s="21"/>
      <c r="AE816" s="21"/>
      <c r="AI816" s="22"/>
    </row>
    <row r="817" spans="1:35" s="40" customFormat="1" ht="15" x14ac:dyDescent="0.25">
      <c r="A817" s="196" t="s">
        <v>1644</v>
      </c>
      <c r="B817" s="40" t="str">
        <f t="shared" si="35"/>
        <v>PHL104</v>
      </c>
      <c r="C817" s="213" t="s">
        <v>1205</v>
      </c>
      <c r="D817" s="40" t="s">
        <v>1131</v>
      </c>
      <c r="E817" s="198">
        <v>104</v>
      </c>
      <c r="F817" s="199" t="s">
        <v>1487</v>
      </c>
      <c r="G817" s="242" t="s">
        <v>1860</v>
      </c>
      <c r="H817" s="200"/>
      <c r="I817" s="92" t="s">
        <v>6</v>
      </c>
      <c r="J817" s="41" t="s">
        <v>6</v>
      </c>
      <c r="K817" s="41" t="s">
        <v>6</v>
      </c>
      <c r="L817" s="201" t="s">
        <v>6</v>
      </c>
      <c r="M817" s="202" t="s">
        <v>6</v>
      </c>
      <c r="N817" s="203"/>
      <c r="O817" s="204"/>
      <c r="P817" s="196" t="s">
        <v>1349</v>
      </c>
      <c r="Q817" s="205" t="s">
        <v>1384</v>
      </c>
      <c r="R817" s="206">
        <v>44544</v>
      </c>
      <c r="S817" s="207">
        <v>3</v>
      </c>
      <c r="T817" s="208">
        <v>3</v>
      </c>
      <c r="U817" s="208">
        <v>0</v>
      </c>
      <c r="V817" s="208">
        <v>0</v>
      </c>
      <c r="W817" s="209">
        <v>0</v>
      </c>
      <c r="X817" s="210">
        <v>12</v>
      </c>
      <c r="Y817" s="211">
        <f t="shared" si="34"/>
        <v>0</v>
      </c>
      <c r="AC817" s="214"/>
      <c r="AE817" s="214"/>
      <c r="AI817" s="212"/>
    </row>
    <row r="818" spans="1:35" s="40" customFormat="1" ht="15" x14ac:dyDescent="0.25">
      <c r="A818" s="196" t="s">
        <v>1644</v>
      </c>
      <c r="B818" s="40" t="str">
        <f t="shared" si="35"/>
        <v>PHY110</v>
      </c>
      <c r="C818" s="197" t="s">
        <v>1191</v>
      </c>
      <c r="D818" s="40" t="s">
        <v>937</v>
      </c>
      <c r="E818" s="198">
        <v>110</v>
      </c>
      <c r="F818" s="199" t="s">
        <v>494</v>
      </c>
      <c r="G818" s="242" t="s">
        <v>1860</v>
      </c>
      <c r="H818" s="200"/>
      <c r="I818" s="92" t="s">
        <v>6</v>
      </c>
      <c r="J818" s="41"/>
      <c r="K818" s="41"/>
      <c r="L818" s="201"/>
      <c r="M818" s="202"/>
      <c r="N818" s="203"/>
      <c r="O818" s="204"/>
      <c r="P818" s="196" t="s">
        <v>600</v>
      </c>
      <c r="Q818" s="205" t="s">
        <v>621</v>
      </c>
      <c r="S818" s="207">
        <v>4</v>
      </c>
      <c r="T818" s="208">
        <v>3</v>
      </c>
      <c r="U818" s="208">
        <v>2</v>
      </c>
      <c r="V818" s="208"/>
      <c r="W818" s="209">
        <v>2</v>
      </c>
      <c r="X818" s="210">
        <v>12</v>
      </c>
      <c r="Y818" s="211">
        <f t="shared" si="34"/>
        <v>24</v>
      </c>
      <c r="AC818" s="214" t="s">
        <v>978</v>
      </c>
      <c r="AE818" s="214" t="s">
        <v>978</v>
      </c>
      <c r="AI818" s="212"/>
    </row>
    <row r="819" spans="1:35" ht="15" x14ac:dyDescent="0.25">
      <c r="A819" s="19"/>
      <c r="B819" s="10" t="str">
        <f t="shared" si="35"/>
        <v>PHY111</v>
      </c>
      <c r="C819" s="93" t="s">
        <v>1191</v>
      </c>
      <c r="D819" s="7" t="s">
        <v>937</v>
      </c>
      <c r="E819" s="99">
        <v>111</v>
      </c>
      <c r="F819" s="60" t="s">
        <v>495</v>
      </c>
      <c r="G819" s="7" t="s">
        <v>1852</v>
      </c>
      <c r="H819" s="83"/>
      <c r="I819" s="84" t="s">
        <v>6</v>
      </c>
      <c r="J819" s="11"/>
      <c r="K819" s="12" t="s">
        <v>6</v>
      </c>
      <c r="L819" s="42"/>
      <c r="M819" s="128"/>
      <c r="N819" s="14" t="s">
        <v>815</v>
      </c>
      <c r="O819" s="125"/>
      <c r="P819" s="19" t="s">
        <v>1349</v>
      </c>
      <c r="Q819" s="69" t="s">
        <v>1384</v>
      </c>
      <c r="R819" s="67">
        <v>43306</v>
      </c>
      <c r="S819" s="56">
        <v>4</v>
      </c>
      <c r="T819" s="20">
        <v>3</v>
      </c>
      <c r="U819" s="20">
        <v>2</v>
      </c>
      <c r="V819" s="20"/>
      <c r="W819" s="57">
        <v>2</v>
      </c>
      <c r="X819" s="80">
        <v>12</v>
      </c>
      <c r="Y819" s="77">
        <f t="shared" si="34"/>
        <v>24</v>
      </c>
      <c r="AC819" s="21" t="s">
        <v>978</v>
      </c>
      <c r="AE819" s="21" t="s">
        <v>978</v>
      </c>
      <c r="AI819" s="22"/>
    </row>
    <row r="820" spans="1:35" ht="15" x14ac:dyDescent="0.25">
      <c r="A820" s="19"/>
      <c r="B820" s="10" t="str">
        <f t="shared" si="35"/>
        <v>PHY112</v>
      </c>
      <c r="C820" s="93" t="s">
        <v>1191</v>
      </c>
      <c r="D820" s="7" t="s">
        <v>937</v>
      </c>
      <c r="E820" s="99">
        <v>112</v>
      </c>
      <c r="F820" s="60" t="s">
        <v>496</v>
      </c>
      <c r="G820" s="7" t="s">
        <v>1852</v>
      </c>
      <c r="H820" s="83"/>
      <c r="I820" s="84" t="s">
        <v>6</v>
      </c>
      <c r="J820" s="11"/>
      <c r="K820" s="12"/>
      <c r="L820" s="42"/>
      <c r="M820" s="128"/>
      <c r="O820" s="125"/>
      <c r="P820" s="19" t="s">
        <v>747</v>
      </c>
      <c r="Q820" s="69" t="s">
        <v>1356</v>
      </c>
      <c r="R820" s="67">
        <v>43306</v>
      </c>
      <c r="S820" s="56">
        <v>4</v>
      </c>
      <c r="T820" s="20">
        <v>3</v>
      </c>
      <c r="U820" s="20">
        <v>2</v>
      </c>
      <c r="V820" s="20"/>
      <c r="W820" s="57">
        <v>2</v>
      </c>
      <c r="X820" s="80">
        <v>12</v>
      </c>
      <c r="Y820" s="77">
        <f t="shared" si="34"/>
        <v>24</v>
      </c>
      <c r="AC820" s="21" t="s">
        <v>978</v>
      </c>
      <c r="AE820" s="21" t="s">
        <v>978</v>
      </c>
      <c r="AI820" s="22"/>
    </row>
    <row r="821" spans="1:35" s="40" customFormat="1" ht="15" x14ac:dyDescent="0.25">
      <c r="A821" s="196" t="s">
        <v>1811</v>
      </c>
      <c r="B821" s="40" t="str">
        <f t="shared" si="35"/>
        <v>PHY120</v>
      </c>
      <c r="C821" s="197" t="s">
        <v>1266</v>
      </c>
      <c r="D821" s="40" t="s">
        <v>937</v>
      </c>
      <c r="E821" s="198">
        <v>120</v>
      </c>
      <c r="F821" s="199" t="s">
        <v>710</v>
      </c>
      <c r="G821" s="242" t="s">
        <v>1860</v>
      </c>
      <c r="H821" s="200"/>
      <c r="I821" s="92" t="s">
        <v>6</v>
      </c>
      <c r="J821" s="41"/>
      <c r="K821" s="41"/>
      <c r="L821" s="201"/>
      <c r="M821" s="202"/>
      <c r="N821" s="203"/>
      <c r="O821" s="204"/>
      <c r="P821" s="196" t="s">
        <v>612</v>
      </c>
      <c r="Q821" s="205" t="s">
        <v>695</v>
      </c>
      <c r="S821" s="207">
        <v>3</v>
      </c>
      <c r="T821" s="208">
        <v>3</v>
      </c>
      <c r="U821" s="208">
        <v>1</v>
      </c>
      <c r="V821" s="208"/>
      <c r="W821" s="209">
        <v>1</v>
      </c>
      <c r="X821" s="210">
        <v>12</v>
      </c>
      <c r="Y821" s="211">
        <f t="shared" si="34"/>
        <v>12</v>
      </c>
      <c r="AC821" s="214" t="s">
        <v>978</v>
      </c>
      <c r="AE821" s="214" t="s">
        <v>978</v>
      </c>
      <c r="AI821" s="212"/>
    </row>
    <row r="822" spans="1:35" ht="15" x14ac:dyDescent="0.25">
      <c r="A822" s="19"/>
      <c r="B822" s="10" t="str">
        <f t="shared" si="35"/>
        <v>PHY189</v>
      </c>
      <c r="C822" s="93" t="s">
        <v>1191</v>
      </c>
      <c r="D822" s="7" t="s">
        <v>937</v>
      </c>
      <c r="E822" s="99">
        <v>189</v>
      </c>
      <c r="F822" s="60" t="s">
        <v>9</v>
      </c>
      <c r="G822" s="7" t="s">
        <v>1853</v>
      </c>
      <c r="H822" s="83"/>
      <c r="I822" s="84" t="s">
        <v>6</v>
      </c>
      <c r="J822" s="11"/>
      <c r="K822" s="12"/>
      <c r="L822" s="42"/>
      <c r="M822" s="128"/>
      <c r="O822" s="125"/>
      <c r="P822" s="19"/>
      <c r="Q822" s="69"/>
      <c r="S822" s="56">
        <v>3</v>
      </c>
      <c r="T822" s="20">
        <v>0</v>
      </c>
      <c r="U822" s="20">
        <v>0</v>
      </c>
      <c r="V822" s="20"/>
      <c r="W822" s="57">
        <v>0</v>
      </c>
      <c r="X822" s="80">
        <v>12</v>
      </c>
      <c r="Y822" s="77">
        <f t="shared" si="34"/>
        <v>0</v>
      </c>
      <c r="AC822" s="21" t="s">
        <v>978</v>
      </c>
      <c r="AE822" s="21" t="s">
        <v>978</v>
      </c>
      <c r="AI822" s="22"/>
    </row>
    <row r="823" spans="1:35" ht="15" x14ac:dyDescent="0.25">
      <c r="A823" s="19"/>
      <c r="B823" s="10" t="str">
        <f t="shared" si="35"/>
        <v>PHY205</v>
      </c>
      <c r="C823" s="93" t="s">
        <v>1191</v>
      </c>
      <c r="D823" s="7" t="s">
        <v>937</v>
      </c>
      <c r="E823" s="99">
        <v>205</v>
      </c>
      <c r="F823" s="60" t="s">
        <v>497</v>
      </c>
      <c r="G823" s="7" t="s">
        <v>1852</v>
      </c>
      <c r="H823" s="83"/>
      <c r="I823" s="84" t="s">
        <v>6</v>
      </c>
      <c r="J823" s="11"/>
      <c r="K823" s="12" t="s">
        <v>6</v>
      </c>
      <c r="L823" s="42"/>
      <c r="M823" s="128"/>
      <c r="N823" s="14" t="s">
        <v>815</v>
      </c>
      <c r="O823" s="125"/>
      <c r="P823" s="19" t="s">
        <v>1527</v>
      </c>
      <c r="Q823" s="69" t="s">
        <v>1800</v>
      </c>
      <c r="R823" s="67">
        <v>45720</v>
      </c>
      <c r="S823" s="56">
        <v>4</v>
      </c>
      <c r="T823" s="20">
        <v>3</v>
      </c>
      <c r="U823" s="20">
        <v>3</v>
      </c>
      <c r="V823" s="20"/>
      <c r="W823" s="57">
        <v>3</v>
      </c>
      <c r="X823" s="80">
        <v>12</v>
      </c>
      <c r="Y823" s="77">
        <f t="shared" si="34"/>
        <v>36</v>
      </c>
      <c r="AC823" s="21" t="s">
        <v>978</v>
      </c>
      <c r="AE823" s="21" t="s">
        <v>978</v>
      </c>
      <c r="AI823" s="22"/>
    </row>
    <row r="824" spans="1:35" ht="15" x14ac:dyDescent="0.25">
      <c r="A824" s="19"/>
      <c r="B824" s="10" t="str">
        <f t="shared" si="35"/>
        <v>PHY206</v>
      </c>
      <c r="C824" s="93" t="s">
        <v>1191</v>
      </c>
      <c r="D824" s="7" t="s">
        <v>937</v>
      </c>
      <c r="E824" s="99">
        <v>206</v>
      </c>
      <c r="F824" s="60" t="s">
        <v>498</v>
      </c>
      <c r="G824" s="7" t="s">
        <v>1852</v>
      </c>
      <c r="H824" s="83"/>
      <c r="I824" s="84" t="s">
        <v>6</v>
      </c>
      <c r="J824" s="11" t="s">
        <v>6</v>
      </c>
      <c r="K824" s="12" t="s">
        <v>6</v>
      </c>
      <c r="L824" s="42" t="s">
        <v>6</v>
      </c>
      <c r="M824" s="128" t="s">
        <v>6</v>
      </c>
      <c r="N824" s="14" t="s">
        <v>815</v>
      </c>
      <c r="O824" s="125"/>
      <c r="P824" s="19" t="s">
        <v>1523</v>
      </c>
      <c r="Q824" s="69" t="s">
        <v>1808</v>
      </c>
      <c r="R824" s="67">
        <v>45720</v>
      </c>
      <c r="S824" s="56">
        <v>4</v>
      </c>
      <c r="T824" s="20">
        <v>3</v>
      </c>
      <c r="U824" s="20">
        <v>3</v>
      </c>
      <c r="V824" s="20"/>
      <c r="W824" s="57">
        <v>3</v>
      </c>
      <c r="X824" s="80">
        <v>12</v>
      </c>
      <c r="Y824" s="77">
        <f t="shared" si="34"/>
        <v>36</v>
      </c>
      <c r="AC824" s="21" t="s">
        <v>978</v>
      </c>
      <c r="AE824" s="21" t="s">
        <v>978</v>
      </c>
      <c r="AI824" s="22"/>
    </row>
    <row r="825" spans="1:35" ht="15" x14ac:dyDescent="0.25">
      <c r="A825" s="19"/>
      <c r="B825" s="10" t="str">
        <f t="shared" si="35"/>
        <v>PHY281</v>
      </c>
      <c r="C825" s="93" t="s">
        <v>1191</v>
      </c>
      <c r="D825" s="7" t="s">
        <v>937</v>
      </c>
      <c r="E825" s="99">
        <v>281</v>
      </c>
      <c r="F825" s="60" t="s">
        <v>499</v>
      </c>
      <c r="G825" s="7" t="s">
        <v>1852</v>
      </c>
      <c r="H825" s="83"/>
      <c r="I825" s="84" t="s">
        <v>6</v>
      </c>
      <c r="J825" s="11"/>
      <c r="K825" s="12"/>
      <c r="L825" s="42"/>
      <c r="M825" s="128"/>
      <c r="O825" s="125"/>
      <c r="P825" s="19" t="s">
        <v>1384</v>
      </c>
      <c r="Q825" s="69" t="s">
        <v>1633</v>
      </c>
      <c r="R825" s="67">
        <v>45720</v>
      </c>
      <c r="S825" s="56">
        <v>4</v>
      </c>
      <c r="T825" s="20">
        <v>3</v>
      </c>
      <c r="U825" s="20">
        <v>3</v>
      </c>
      <c r="V825" s="20"/>
      <c r="W825" s="57">
        <v>3</v>
      </c>
      <c r="X825" s="80">
        <v>12</v>
      </c>
      <c r="Y825" s="77">
        <f t="shared" si="34"/>
        <v>36</v>
      </c>
      <c r="AC825" s="21" t="s">
        <v>978</v>
      </c>
      <c r="AE825" s="21" t="s">
        <v>978</v>
      </c>
      <c r="AI825" s="22"/>
    </row>
    <row r="826" spans="1:35" ht="15" x14ac:dyDescent="0.25">
      <c r="A826" s="19"/>
      <c r="B826" s="10" t="str">
        <f t="shared" si="35"/>
        <v>PHY282</v>
      </c>
      <c r="C826" s="93" t="s">
        <v>1191</v>
      </c>
      <c r="D826" s="7" t="s">
        <v>937</v>
      </c>
      <c r="E826" s="99">
        <v>282</v>
      </c>
      <c r="F826" s="60" t="s">
        <v>618</v>
      </c>
      <c r="G826" s="7" t="s">
        <v>1852</v>
      </c>
      <c r="H826" s="83"/>
      <c r="I826" s="84" t="s">
        <v>6</v>
      </c>
      <c r="J826" s="11"/>
      <c r="K826" s="12"/>
      <c r="L826" s="42"/>
      <c r="M826" s="128"/>
      <c r="O826" s="125"/>
      <c r="P826" s="19" t="s">
        <v>1384</v>
      </c>
      <c r="Q826" s="69" t="s">
        <v>1633</v>
      </c>
      <c r="R826" s="67">
        <v>45720</v>
      </c>
      <c r="S826" s="56">
        <v>4</v>
      </c>
      <c r="T826" s="20">
        <v>3</v>
      </c>
      <c r="U826" s="20">
        <v>3</v>
      </c>
      <c r="V826" s="20"/>
      <c r="W826" s="57">
        <v>3</v>
      </c>
      <c r="X826" s="80">
        <v>12</v>
      </c>
      <c r="Y826" s="77">
        <f t="shared" si="34"/>
        <v>36</v>
      </c>
      <c r="AC826" s="21" t="s">
        <v>978</v>
      </c>
      <c r="AE826" s="21" t="s">
        <v>978</v>
      </c>
      <c r="AI826" s="22"/>
    </row>
    <row r="827" spans="1:35" s="40" customFormat="1" ht="15" x14ac:dyDescent="0.25">
      <c r="A827" s="196" t="s">
        <v>1811</v>
      </c>
      <c r="B827" s="40" t="str">
        <f t="shared" si="35"/>
        <v>PHY284</v>
      </c>
      <c r="C827" s="197" t="s">
        <v>1191</v>
      </c>
      <c r="D827" s="40" t="s">
        <v>937</v>
      </c>
      <c r="E827" s="198">
        <v>284</v>
      </c>
      <c r="F827" s="199" t="s">
        <v>619</v>
      </c>
      <c r="G827" s="242" t="s">
        <v>1860</v>
      </c>
      <c r="H827" s="200"/>
      <c r="I827" s="92" t="s">
        <v>6</v>
      </c>
      <c r="J827" s="41"/>
      <c r="K827" s="41"/>
      <c r="L827" s="201"/>
      <c r="M827" s="202"/>
      <c r="N827" s="203"/>
      <c r="O827" s="204"/>
      <c r="P827" s="196" t="s">
        <v>1349</v>
      </c>
      <c r="Q827" s="205" t="s">
        <v>1384</v>
      </c>
      <c r="R827" s="206">
        <v>43313</v>
      </c>
      <c r="S827" s="207">
        <v>4</v>
      </c>
      <c r="T827" s="208">
        <v>3</v>
      </c>
      <c r="U827" s="208">
        <v>2</v>
      </c>
      <c r="V827" s="208"/>
      <c r="W827" s="209">
        <v>2</v>
      </c>
      <c r="X827" s="210">
        <v>12</v>
      </c>
      <c r="Y827" s="211">
        <f t="shared" si="34"/>
        <v>24</v>
      </c>
      <c r="AC827" s="214" t="s">
        <v>978</v>
      </c>
      <c r="AE827" s="214" t="s">
        <v>978</v>
      </c>
      <c r="AI827" s="212"/>
    </row>
    <row r="828" spans="1:35" ht="15" x14ac:dyDescent="0.25">
      <c r="A828" s="19"/>
      <c r="B828" s="10" t="str">
        <f t="shared" si="35"/>
        <v>PHY289</v>
      </c>
      <c r="C828" s="93" t="s">
        <v>1191</v>
      </c>
      <c r="D828" s="7" t="s">
        <v>937</v>
      </c>
      <c r="E828" s="99">
        <v>289</v>
      </c>
      <c r="F828" s="60" t="s">
        <v>9</v>
      </c>
      <c r="G828" s="7" t="s">
        <v>1853</v>
      </c>
      <c r="H828" s="83"/>
      <c r="I828" s="84" t="s">
        <v>6</v>
      </c>
      <c r="J828" s="11"/>
      <c r="K828" s="12"/>
      <c r="L828" s="42"/>
      <c r="M828" s="128"/>
      <c r="O828" s="125"/>
      <c r="P828" s="19"/>
      <c r="Q828" s="69"/>
      <c r="S828" s="56">
        <v>3</v>
      </c>
      <c r="T828" s="20">
        <v>0</v>
      </c>
      <c r="U828" s="20">
        <v>0</v>
      </c>
      <c r="V828" s="20"/>
      <c r="W828" s="57">
        <v>0</v>
      </c>
      <c r="X828" s="80">
        <v>12</v>
      </c>
      <c r="Y828" s="77">
        <f t="shared" si="34"/>
        <v>0</v>
      </c>
      <c r="AC828" s="21" t="s">
        <v>978</v>
      </c>
      <c r="AE828" s="21" t="s">
        <v>978</v>
      </c>
      <c r="AI828" s="22"/>
    </row>
    <row r="829" spans="1:35" ht="15" x14ac:dyDescent="0.25">
      <c r="A829" s="19"/>
      <c r="B829" s="10" t="str">
        <f t="shared" si="35"/>
        <v>PLG160</v>
      </c>
      <c r="C829" s="93" t="s">
        <v>1285</v>
      </c>
      <c r="D829" s="7" t="s">
        <v>938</v>
      </c>
      <c r="E829" s="99">
        <v>160</v>
      </c>
      <c r="F829" s="60" t="s">
        <v>469</v>
      </c>
      <c r="G829" s="7" t="s">
        <v>1852</v>
      </c>
      <c r="H829" s="83"/>
      <c r="I829" s="84" t="s">
        <v>6</v>
      </c>
      <c r="J829" s="11" t="s">
        <v>6</v>
      </c>
      <c r="K829" s="12" t="s">
        <v>6</v>
      </c>
      <c r="L829" s="42" t="s">
        <v>6</v>
      </c>
      <c r="M829" s="128" t="s">
        <v>6</v>
      </c>
      <c r="O829" s="125"/>
      <c r="P829" s="19" t="s">
        <v>1304</v>
      </c>
      <c r="Q829" s="69" t="s">
        <v>1416</v>
      </c>
      <c r="R829" s="67">
        <v>44411</v>
      </c>
      <c r="S829" s="56">
        <v>3</v>
      </c>
      <c r="T829" s="20">
        <v>3</v>
      </c>
      <c r="U829" s="20">
        <v>0</v>
      </c>
      <c r="V829" s="20"/>
      <c r="W829" s="57">
        <v>0</v>
      </c>
      <c r="X829" s="80">
        <v>12</v>
      </c>
      <c r="Y829" s="77">
        <f t="shared" si="34"/>
        <v>0</v>
      </c>
      <c r="AC829" s="21" t="s">
        <v>978</v>
      </c>
      <c r="AE829" s="21" t="s">
        <v>978</v>
      </c>
      <c r="AI829" s="22"/>
    </row>
    <row r="830" spans="1:35" ht="15" x14ac:dyDescent="0.25">
      <c r="A830" s="19"/>
      <c r="B830" s="10" t="str">
        <f t="shared" si="35"/>
        <v>PLG170</v>
      </c>
      <c r="C830" s="93" t="s">
        <v>1285</v>
      </c>
      <c r="D830" s="7" t="s">
        <v>938</v>
      </c>
      <c r="E830" s="99">
        <v>170</v>
      </c>
      <c r="F830" s="60" t="s">
        <v>470</v>
      </c>
      <c r="G830" s="7" t="s">
        <v>1852</v>
      </c>
      <c r="H830" s="83"/>
      <c r="I830" s="84" t="s">
        <v>6</v>
      </c>
      <c r="J830" s="11"/>
      <c r="K830" s="12"/>
      <c r="L830" s="42"/>
      <c r="M830" s="128"/>
      <c r="O830" s="125"/>
      <c r="P830" s="19" t="s">
        <v>1304</v>
      </c>
      <c r="Q830" s="69" t="s">
        <v>1416</v>
      </c>
      <c r="R830" s="67">
        <v>44411</v>
      </c>
      <c r="S830" s="56">
        <v>3</v>
      </c>
      <c r="T830" s="20">
        <v>3</v>
      </c>
      <c r="U830" s="20">
        <v>0</v>
      </c>
      <c r="V830" s="20"/>
      <c r="W830" s="57">
        <v>0</v>
      </c>
      <c r="X830" s="80">
        <v>12</v>
      </c>
      <c r="Y830" s="77">
        <f t="shared" si="34"/>
        <v>0</v>
      </c>
      <c r="AC830" s="21" t="s">
        <v>978</v>
      </c>
      <c r="AE830" s="21" t="s">
        <v>978</v>
      </c>
      <c r="AI830" s="22"/>
    </row>
    <row r="831" spans="1:35" ht="15" x14ac:dyDescent="0.25">
      <c r="A831" s="19"/>
      <c r="B831" s="10" t="str">
        <f t="shared" si="35"/>
        <v>PLG172</v>
      </c>
      <c r="C831" s="93" t="s">
        <v>1285</v>
      </c>
      <c r="D831" s="7" t="s">
        <v>938</v>
      </c>
      <c r="E831" s="99">
        <v>172</v>
      </c>
      <c r="F831" s="60" t="s">
        <v>471</v>
      </c>
      <c r="G831" s="7" t="s">
        <v>1852</v>
      </c>
      <c r="H831" s="83"/>
      <c r="I831" s="84" t="s">
        <v>6</v>
      </c>
      <c r="J831" s="11"/>
      <c r="K831" s="12"/>
      <c r="L831" s="42"/>
      <c r="M831" s="128"/>
      <c r="O831" s="125"/>
      <c r="P831" s="19" t="s">
        <v>1304</v>
      </c>
      <c r="Q831" s="69" t="s">
        <v>1416</v>
      </c>
      <c r="R831" s="67">
        <v>44411</v>
      </c>
      <c r="S831" s="56">
        <v>3</v>
      </c>
      <c r="T831" s="20">
        <v>3</v>
      </c>
      <c r="U831" s="20">
        <v>0</v>
      </c>
      <c r="V831" s="20"/>
      <c r="W831" s="57">
        <v>0</v>
      </c>
      <c r="X831" s="80">
        <v>12</v>
      </c>
      <c r="Y831" s="77">
        <f t="shared" si="34"/>
        <v>0</v>
      </c>
      <c r="AC831" s="21" t="s">
        <v>978</v>
      </c>
      <c r="AE831" s="21" t="s">
        <v>978</v>
      </c>
      <c r="AI831" s="22"/>
    </row>
    <row r="832" spans="1:35" ht="15" x14ac:dyDescent="0.25">
      <c r="A832" s="19"/>
      <c r="B832" s="10" t="str">
        <f t="shared" si="35"/>
        <v>PLG175</v>
      </c>
      <c r="C832" s="93" t="s">
        <v>1285</v>
      </c>
      <c r="D832" s="7" t="s">
        <v>938</v>
      </c>
      <c r="E832" s="99">
        <v>175</v>
      </c>
      <c r="F832" s="60" t="s">
        <v>472</v>
      </c>
      <c r="G832" s="7" t="s">
        <v>1852</v>
      </c>
      <c r="H832" s="83"/>
      <c r="I832" s="84" t="s">
        <v>6</v>
      </c>
      <c r="J832" s="11"/>
      <c r="K832" s="12"/>
      <c r="L832" s="42"/>
      <c r="M832" s="128"/>
      <c r="O832" s="125"/>
      <c r="P832" s="19" t="s">
        <v>1304</v>
      </c>
      <c r="Q832" s="69" t="s">
        <v>1416</v>
      </c>
      <c r="R832" s="67">
        <v>44411</v>
      </c>
      <c r="S832" s="56">
        <v>3</v>
      </c>
      <c r="T832" s="20">
        <v>3</v>
      </c>
      <c r="U832" s="20">
        <v>0</v>
      </c>
      <c r="V832" s="20"/>
      <c r="W832" s="57">
        <v>0</v>
      </c>
      <c r="X832" s="80">
        <v>12</v>
      </c>
      <c r="Y832" s="77">
        <f t="shared" si="34"/>
        <v>0</v>
      </c>
      <c r="AC832" s="21" t="s">
        <v>978</v>
      </c>
      <c r="AE832" s="21" t="s">
        <v>978</v>
      </c>
      <c r="AI832" s="22"/>
    </row>
    <row r="833" spans="1:35" ht="15" x14ac:dyDescent="0.25">
      <c r="A833" s="19"/>
      <c r="B833" s="10" t="str">
        <f t="shared" si="35"/>
        <v>PLG270</v>
      </c>
      <c r="C833" s="93" t="s">
        <v>1285</v>
      </c>
      <c r="D833" s="7" t="s">
        <v>938</v>
      </c>
      <c r="E833" s="99">
        <v>270</v>
      </c>
      <c r="F833" s="60" t="s">
        <v>727</v>
      </c>
      <c r="G833" s="7" t="s">
        <v>1852</v>
      </c>
      <c r="H833" s="83"/>
      <c r="I833" s="84" t="s">
        <v>6</v>
      </c>
      <c r="J833" s="11" t="s">
        <v>6</v>
      </c>
      <c r="K833" s="12" t="s">
        <v>6</v>
      </c>
      <c r="L833" s="42" t="s">
        <v>6</v>
      </c>
      <c r="M833" s="128" t="s">
        <v>6</v>
      </c>
      <c r="O833" s="125"/>
      <c r="P833" s="19" t="s">
        <v>1349</v>
      </c>
      <c r="Q833" s="69" t="s">
        <v>1384</v>
      </c>
      <c r="R833" s="67">
        <v>44411</v>
      </c>
      <c r="S833" s="59">
        <v>3</v>
      </c>
      <c r="T833" s="7">
        <v>3</v>
      </c>
      <c r="U833" s="7">
        <v>0</v>
      </c>
      <c r="V833" s="7">
        <v>0</v>
      </c>
      <c r="W833" s="60">
        <v>0</v>
      </c>
      <c r="X833" s="78">
        <v>12</v>
      </c>
      <c r="Y833" s="77">
        <f t="shared" si="34"/>
        <v>0</v>
      </c>
      <c r="AC833" s="21" t="s">
        <v>978</v>
      </c>
      <c r="AE833" s="21" t="s">
        <v>978</v>
      </c>
      <c r="AI833" s="22"/>
    </row>
    <row r="834" spans="1:35" ht="15" x14ac:dyDescent="0.25">
      <c r="A834" s="19"/>
      <c r="B834" s="10" t="str">
        <f t="shared" si="35"/>
        <v>PLG271</v>
      </c>
      <c r="C834" s="93" t="s">
        <v>1285</v>
      </c>
      <c r="D834" s="7" t="s">
        <v>938</v>
      </c>
      <c r="E834" s="99">
        <v>271</v>
      </c>
      <c r="F834" s="60" t="s">
        <v>475</v>
      </c>
      <c r="G834" s="7" t="s">
        <v>1852</v>
      </c>
      <c r="H834" s="83"/>
      <c r="I834" s="84" t="s">
        <v>6</v>
      </c>
      <c r="J834" s="11" t="s">
        <v>6</v>
      </c>
      <c r="K834" s="12" t="s">
        <v>6</v>
      </c>
      <c r="L834" s="42" t="s">
        <v>6</v>
      </c>
      <c r="M834" s="128" t="s">
        <v>6</v>
      </c>
      <c r="O834" s="125"/>
      <c r="P834" s="19" t="s">
        <v>1389</v>
      </c>
      <c r="Q834" s="69" t="s">
        <v>1523</v>
      </c>
      <c r="R834" s="67">
        <v>44411</v>
      </c>
      <c r="S834" s="56">
        <v>3</v>
      </c>
      <c r="T834" s="20">
        <v>3</v>
      </c>
      <c r="U834" s="20">
        <v>0</v>
      </c>
      <c r="V834" s="20"/>
      <c r="W834" s="57">
        <v>0</v>
      </c>
      <c r="X834" s="80">
        <v>12</v>
      </c>
      <c r="Y834" s="77">
        <f t="shared" si="34"/>
        <v>0</v>
      </c>
      <c r="AC834" s="21" t="s">
        <v>978</v>
      </c>
      <c r="AE834" s="21" t="s">
        <v>978</v>
      </c>
      <c r="AI834" s="22"/>
    </row>
    <row r="835" spans="1:35" ht="15" x14ac:dyDescent="0.25">
      <c r="A835" s="19"/>
      <c r="B835" s="10" t="str">
        <f t="shared" si="35"/>
        <v>PLG273</v>
      </c>
      <c r="C835" s="93" t="s">
        <v>1285</v>
      </c>
      <c r="D835" s="7" t="s">
        <v>938</v>
      </c>
      <c r="E835" s="99">
        <v>273</v>
      </c>
      <c r="F835" s="60" t="s">
        <v>476</v>
      </c>
      <c r="G835" s="7" t="s">
        <v>1852</v>
      </c>
      <c r="H835" s="83"/>
      <c r="I835" s="84" t="s">
        <v>6</v>
      </c>
      <c r="J835" s="11" t="s">
        <v>6</v>
      </c>
      <c r="K835" s="12" t="s">
        <v>6</v>
      </c>
      <c r="L835" s="42" t="s">
        <v>6</v>
      </c>
      <c r="M835" s="128" t="s">
        <v>6</v>
      </c>
      <c r="O835" s="125"/>
      <c r="P835" s="19" t="s">
        <v>1349</v>
      </c>
      <c r="Q835" s="69" t="s">
        <v>1384</v>
      </c>
      <c r="R835" s="67">
        <v>44411</v>
      </c>
      <c r="S835" s="56">
        <v>3</v>
      </c>
      <c r="T835" s="20">
        <v>3</v>
      </c>
      <c r="U835" s="20">
        <v>0</v>
      </c>
      <c r="V835" s="20"/>
      <c r="W835" s="57">
        <v>0</v>
      </c>
      <c r="X835" s="80">
        <v>12</v>
      </c>
      <c r="Y835" s="77">
        <f t="shared" si="34"/>
        <v>0</v>
      </c>
      <c r="AC835" s="21" t="s">
        <v>978</v>
      </c>
      <c r="AE835" s="21" t="s">
        <v>978</v>
      </c>
      <c r="AI835" s="22"/>
    </row>
    <row r="836" spans="1:35" ht="15" x14ac:dyDescent="0.25">
      <c r="A836" s="19"/>
      <c r="B836" s="10" t="str">
        <f t="shared" si="35"/>
        <v>PLG274</v>
      </c>
      <c r="C836" s="93" t="s">
        <v>1285</v>
      </c>
      <c r="D836" s="7" t="s">
        <v>938</v>
      </c>
      <c r="E836" s="99">
        <v>274</v>
      </c>
      <c r="F836" s="60" t="s">
        <v>477</v>
      </c>
      <c r="G836" s="7" t="s">
        <v>1852</v>
      </c>
      <c r="H836" s="83"/>
      <c r="I836" s="84" t="s">
        <v>6</v>
      </c>
      <c r="J836" s="11"/>
      <c r="K836" s="12"/>
      <c r="L836" s="42"/>
      <c r="M836" s="128"/>
      <c r="O836" s="125"/>
      <c r="P836" s="19" t="s">
        <v>1349</v>
      </c>
      <c r="Q836" s="69" t="s">
        <v>1384</v>
      </c>
      <c r="R836" s="67">
        <v>44518</v>
      </c>
      <c r="S836" s="56">
        <v>3</v>
      </c>
      <c r="T836" s="20">
        <v>3</v>
      </c>
      <c r="U836" s="20">
        <v>0</v>
      </c>
      <c r="V836" s="20"/>
      <c r="W836" s="57">
        <v>0</v>
      </c>
      <c r="X836" s="80">
        <v>12</v>
      </c>
      <c r="Y836" s="77">
        <f t="shared" si="34"/>
        <v>0</v>
      </c>
      <c r="AC836" s="21" t="s">
        <v>978</v>
      </c>
      <c r="AE836" s="21" t="s">
        <v>978</v>
      </c>
      <c r="AI836" s="22"/>
    </row>
    <row r="837" spans="1:35" ht="15" x14ac:dyDescent="0.25">
      <c r="A837" s="19"/>
      <c r="B837" s="10" t="str">
        <f t="shared" si="35"/>
        <v>PLG276</v>
      </c>
      <c r="C837" s="93" t="s">
        <v>1285</v>
      </c>
      <c r="D837" s="7" t="s">
        <v>938</v>
      </c>
      <c r="E837" s="99">
        <v>276</v>
      </c>
      <c r="F837" s="60" t="s">
        <v>478</v>
      </c>
      <c r="G837" s="7" t="s">
        <v>1852</v>
      </c>
      <c r="H837" s="83"/>
      <c r="I837" s="84" t="s">
        <v>6</v>
      </c>
      <c r="J837" s="11"/>
      <c r="K837" s="12"/>
      <c r="L837" s="42"/>
      <c r="M837" s="128"/>
      <c r="O837" s="125"/>
      <c r="P837" s="19" t="s">
        <v>1304</v>
      </c>
      <c r="Q837" s="69" t="s">
        <v>1416</v>
      </c>
      <c r="R837" s="67">
        <v>44411</v>
      </c>
      <c r="S837" s="56">
        <v>3</v>
      </c>
      <c r="T837" s="20">
        <v>3</v>
      </c>
      <c r="U837" s="20">
        <v>0</v>
      </c>
      <c r="V837" s="20"/>
      <c r="W837" s="57">
        <v>0</v>
      </c>
      <c r="X837" s="80">
        <v>12</v>
      </c>
      <c r="Y837" s="77">
        <f t="shared" si="34"/>
        <v>0</v>
      </c>
      <c r="AC837" s="21" t="s">
        <v>978</v>
      </c>
      <c r="AE837" s="21" t="s">
        <v>978</v>
      </c>
      <c r="AI837" s="22"/>
    </row>
    <row r="838" spans="1:35" ht="15" x14ac:dyDescent="0.25">
      <c r="A838" s="19"/>
      <c r="B838" s="10" t="str">
        <f t="shared" si="35"/>
        <v>PLG280</v>
      </c>
      <c r="C838" s="93" t="s">
        <v>1285</v>
      </c>
      <c r="D838" s="7" t="s">
        <v>938</v>
      </c>
      <c r="E838" s="99">
        <v>280</v>
      </c>
      <c r="F838" s="60" t="s">
        <v>1864</v>
      </c>
      <c r="G838" s="7" t="s">
        <v>1852</v>
      </c>
      <c r="H838" s="83"/>
      <c r="I838" s="84" t="s">
        <v>6</v>
      </c>
      <c r="J838" s="11"/>
      <c r="K838" s="12"/>
      <c r="L838" s="42"/>
      <c r="M838" s="128"/>
      <c r="O838" s="125"/>
      <c r="P838" s="19" t="s">
        <v>1523</v>
      </c>
      <c r="Q838" s="69" t="s">
        <v>1808</v>
      </c>
      <c r="R838" s="67">
        <v>44536</v>
      </c>
      <c r="S838" s="56">
        <v>3</v>
      </c>
      <c r="T838" s="20">
        <v>0</v>
      </c>
      <c r="U838" s="20">
        <v>0</v>
      </c>
      <c r="V838" s="20"/>
      <c r="W838" s="57">
        <v>0</v>
      </c>
      <c r="X838" s="80">
        <v>12</v>
      </c>
      <c r="Y838" s="77">
        <f t="shared" si="34"/>
        <v>0</v>
      </c>
      <c r="AC838" s="21" t="s">
        <v>978</v>
      </c>
      <c r="AE838" s="21" t="s">
        <v>978</v>
      </c>
      <c r="AI838" s="22"/>
    </row>
    <row r="839" spans="1:35" ht="15" x14ac:dyDescent="0.25">
      <c r="A839" s="19"/>
      <c r="B839" s="10" t="str">
        <f t="shared" si="35"/>
        <v>PLG282</v>
      </c>
      <c r="C839" s="93" t="s">
        <v>1285</v>
      </c>
      <c r="D839" s="7" t="s">
        <v>938</v>
      </c>
      <c r="E839" s="99">
        <v>282</v>
      </c>
      <c r="F839" s="60" t="s">
        <v>1636</v>
      </c>
      <c r="G839" s="7" t="s">
        <v>1852</v>
      </c>
      <c r="H839" s="83"/>
      <c r="I839" s="84" t="s">
        <v>6</v>
      </c>
      <c r="J839" s="11" t="s">
        <v>6</v>
      </c>
      <c r="K839" s="12" t="s">
        <v>6</v>
      </c>
      <c r="L839" s="42" t="s">
        <v>6</v>
      </c>
      <c r="M839" s="128" t="s">
        <v>6</v>
      </c>
      <c r="O839" s="125"/>
      <c r="P839" s="19" t="s">
        <v>1523</v>
      </c>
      <c r="Q839" s="69" t="s">
        <v>1808</v>
      </c>
      <c r="R839" s="67">
        <v>45643</v>
      </c>
      <c r="S839" s="56">
        <v>3</v>
      </c>
      <c r="T839" s="20">
        <v>0</v>
      </c>
      <c r="U839" s="20">
        <v>0</v>
      </c>
      <c r="V839" s="20"/>
      <c r="W839" s="57">
        <v>0</v>
      </c>
      <c r="X839" s="80">
        <v>12</v>
      </c>
      <c r="Y839" s="77">
        <f t="shared" si="34"/>
        <v>0</v>
      </c>
      <c r="AC839" s="21"/>
      <c r="AE839" s="21"/>
      <c r="AI839" s="22"/>
    </row>
    <row r="840" spans="1:35" ht="15" x14ac:dyDescent="0.25">
      <c r="A840" s="19"/>
      <c r="B840" s="10" t="str">
        <f t="shared" si="35"/>
        <v>PLG285</v>
      </c>
      <c r="C840" s="93" t="s">
        <v>1285</v>
      </c>
      <c r="D840" s="7" t="s">
        <v>938</v>
      </c>
      <c r="E840" s="99">
        <v>285</v>
      </c>
      <c r="F840" s="60" t="s">
        <v>648</v>
      </c>
      <c r="G840" s="7" t="s">
        <v>1852</v>
      </c>
      <c r="H840" s="83"/>
      <c r="I840" s="84" t="s">
        <v>6</v>
      </c>
      <c r="J840" s="11" t="s">
        <v>6</v>
      </c>
      <c r="K840" s="12" t="s">
        <v>6</v>
      </c>
      <c r="L840" s="42" t="s">
        <v>6</v>
      </c>
      <c r="M840" s="128" t="s">
        <v>6</v>
      </c>
      <c r="O840" s="125"/>
      <c r="P840" s="19" t="s">
        <v>1416</v>
      </c>
      <c r="Q840" s="69" t="s">
        <v>1614</v>
      </c>
      <c r="R840" s="67">
        <v>44411</v>
      </c>
      <c r="S840" s="59">
        <v>3</v>
      </c>
      <c r="T840" s="7">
        <v>3</v>
      </c>
      <c r="U840" s="7">
        <v>0</v>
      </c>
      <c r="V840" s="7">
        <v>0</v>
      </c>
      <c r="W840" s="60">
        <v>0</v>
      </c>
      <c r="X840" s="78">
        <v>12</v>
      </c>
      <c r="Y840" s="77">
        <f t="shared" si="34"/>
        <v>0</v>
      </c>
      <c r="AC840" s="21" t="s">
        <v>978</v>
      </c>
      <c r="AE840" s="21" t="s">
        <v>978</v>
      </c>
      <c r="AI840" s="22"/>
    </row>
    <row r="841" spans="1:35" ht="15" x14ac:dyDescent="0.25">
      <c r="A841" s="19"/>
      <c r="B841" s="10" t="str">
        <f t="shared" si="35"/>
        <v>PLG290</v>
      </c>
      <c r="C841" s="93" t="s">
        <v>1285</v>
      </c>
      <c r="D841" s="7" t="s">
        <v>938</v>
      </c>
      <c r="E841" s="99">
        <v>290</v>
      </c>
      <c r="F841" s="60" t="s">
        <v>651</v>
      </c>
      <c r="G841" s="7" t="s">
        <v>1852</v>
      </c>
      <c r="H841" s="83"/>
      <c r="I841" s="84" t="s">
        <v>6</v>
      </c>
      <c r="J841" s="11" t="s">
        <v>6</v>
      </c>
      <c r="K841" s="12" t="s">
        <v>6</v>
      </c>
      <c r="L841" s="42" t="s">
        <v>6</v>
      </c>
      <c r="M841" s="128" t="s">
        <v>6</v>
      </c>
      <c r="O841" s="125" t="s">
        <v>1379</v>
      </c>
      <c r="P841" s="19" t="s">
        <v>1349</v>
      </c>
      <c r="Q841" s="69" t="s">
        <v>1384</v>
      </c>
      <c r="R841" s="67">
        <v>44411</v>
      </c>
      <c r="S841" s="56">
        <v>4</v>
      </c>
      <c r="T841" s="20">
        <v>0</v>
      </c>
      <c r="U841" s="20">
        <v>0</v>
      </c>
      <c r="V841" s="20">
        <v>12</v>
      </c>
      <c r="W841" s="57">
        <v>12</v>
      </c>
      <c r="X841" s="80">
        <v>12</v>
      </c>
      <c r="Y841" s="77">
        <f t="shared" si="34"/>
        <v>0</v>
      </c>
      <c r="AC841" s="21" t="s">
        <v>978</v>
      </c>
      <c r="AE841" s="21" t="s">
        <v>978</v>
      </c>
      <c r="AI841" s="22"/>
    </row>
    <row r="842" spans="1:35" ht="15" x14ac:dyDescent="0.25">
      <c r="A842" s="19"/>
      <c r="B842" s="10" t="str">
        <f t="shared" si="35"/>
        <v>POL111</v>
      </c>
      <c r="C842" s="93" t="s">
        <v>1205</v>
      </c>
      <c r="D842" s="7" t="s">
        <v>939</v>
      </c>
      <c r="E842" s="99">
        <v>111</v>
      </c>
      <c r="F842" s="60" t="s">
        <v>500</v>
      </c>
      <c r="G842" s="7" t="s">
        <v>1853</v>
      </c>
      <c r="H842" s="83"/>
      <c r="I842" s="84" t="s">
        <v>6</v>
      </c>
      <c r="J842" s="11" t="s">
        <v>6</v>
      </c>
      <c r="K842" s="12" t="s">
        <v>6</v>
      </c>
      <c r="L842" s="42" t="s">
        <v>6</v>
      </c>
      <c r="M842" s="128" t="s">
        <v>6</v>
      </c>
      <c r="N842" s="14" t="s">
        <v>815</v>
      </c>
      <c r="O842" s="125"/>
      <c r="P842" s="19" t="s">
        <v>1389</v>
      </c>
      <c r="Q842" s="69" t="s">
        <v>1523</v>
      </c>
      <c r="R842" s="67">
        <v>45308</v>
      </c>
      <c r="S842" s="56">
        <v>3</v>
      </c>
      <c r="T842" s="20">
        <v>3</v>
      </c>
      <c r="U842" s="20">
        <v>0</v>
      </c>
      <c r="V842" s="20"/>
      <c r="W842" s="57">
        <v>0</v>
      </c>
      <c r="X842" s="80">
        <v>12</v>
      </c>
      <c r="Y842" s="77">
        <f t="shared" si="34"/>
        <v>0</v>
      </c>
      <c r="AC842" s="21"/>
      <c r="AE842" s="21"/>
      <c r="AI842" s="22" t="s">
        <v>1571</v>
      </c>
    </row>
    <row r="843" spans="1:35" ht="15" x14ac:dyDescent="0.25">
      <c r="A843" s="19"/>
      <c r="B843" s="10" t="str">
        <f t="shared" si="35"/>
        <v>POL189</v>
      </c>
      <c r="C843" s="93" t="s">
        <v>1205</v>
      </c>
      <c r="D843" s="7" t="s">
        <v>939</v>
      </c>
      <c r="E843" s="99">
        <v>189</v>
      </c>
      <c r="F843" s="60" t="s">
        <v>9</v>
      </c>
      <c r="G843" s="7" t="s">
        <v>1853</v>
      </c>
      <c r="H843" s="83"/>
      <c r="I843" s="84" t="s">
        <v>6</v>
      </c>
      <c r="J843" s="11"/>
      <c r="K843" s="12"/>
      <c r="L843" s="42"/>
      <c r="M843" s="128"/>
      <c r="O843" s="125"/>
      <c r="P843" s="19"/>
      <c r="Q843" s="69"/>
      <c r="S843" s="56">
        <v>3</v>
      </c>
      <c r="T843" s="20">
        <v>0</v>
      </c>
      <c r="U843" s="20">
        <v>0</v>
      </c>
      <c r="V843" s="20"/>
      <c r="W843" s="57">
        <v>0</v>
      </c>
      <c r="X843" s="80">
        <v>12</v>
      </c>
      <c r="Y843" s="77">
        <f t="shared" si="34"/>
        <v>0</v>
      </c>
      <c r="AC843" s="21" t="s">
        <v>978</v>
      </c>
      <c r="AE843" s="21" t="s">
        <v>978</v>
      </c>
      <c r="AI843" s="22"/>
    </row>
    <row r="844" spans="1:35" ht="15" x14ac:dyDescent="0.25">
      <c r="A844" s="19"/>
      <c r="B844" s="10" t="str">
        <f t="shared" si="35"/>
        <v>POL289</v>
      </c>
      <c r="C844" s="93" t="s">
        <v>1205</v>
      </c>
      <c r="D844" s="7" t="s">
        <v>939</v>
      </c>
      <c r="E844" s="99">
        <v>289</v>
      </c>
      <c r="F844" s="60" t="s">
        <v>9</v>
      </c>
      <c r="G844" s="7" t="s">
        <v>1853</v>
      </c>
      <c r="H844" s="83"/>
      <c r="I844" s="84" t="s">
        <v>6</v>
      </c>
      <c r="J844" s="11"/>
      <c r="K844" s="12"/>
      <c r="L844" s="42"/>
      <c r="M844" s="128"/>
      <c r="O844" s="125"/>
      <c r="P844" s="19"/>
      <c r="Q844" s="69"/>
      <c r="S844" s="56">
        <v>3</v>
      </c>
      <c r="T844" s="20">
        <v>0</v>
      </c>
      <c r="U844" s="20">
        <v>0</v>
      </c>
      <c r="V844" s="20"/>
      <c r="W844" s="57">
        <v>0</v>
      </c>
      <c r="X844" s="80">
        <v>12</v>
      </c>
      <c r="Y844" s="77">
        <f t="shared" si="34"/>
        <v>0</v>
      </c>
      <c r="AC844" s="21" t="s">
        <v>978</v>
      </c>
      <c r="AE844" s="21" t="s">
        <v>978</v>
      </c>
      <c r="AI844" s="22"/>
    </row>
    <row r="845" spans="1:35" s="40" customFormat="1" ht="15" x14ac:dyDescent="0.25">
      <c r="A845" s="196" t="s">
        <v>1649</v>
      </c>
      <c r="B845" s="40" t="str">
        <f t="shared" si="35"/>
        <v>POS189</v>
      </c>
      <c r="C845" s="197" t="s">
        <v>1187</v>
      </c>
      <c r="D845" s="40" t="s">
        <v>940</v>
      </c>
      <c r="E845" s="198">
        <v>189</v>
      </c>
      <c r="F845" s="199" t="s">
        <v>9</v>
      </c>
      <c r="G845" s="40" t="s">
        <v>1853</v>
      </c>
      <c r="H845" s="200"/>
      <c r="I845" s="92" t="s">
        <v>6</v>
      </c>
      <c r="J845" s="41"/>
      <c r="K845" s="41"/>
      <c r="L845" s="201"/>
      <c r="M845" s="202"/>
      <c r="N845" s="203"/>
      <c r="O845" s="204"/>
      <c r="P845" s="196"/>
      <c r="Q845" s="205"/>
      <c r="S845" s="207">
        <v>3</v>
      </c>
      <c r="T845" s="208">
        <v>0</v>
      </c>
      <c r="U845" s="208">
        <v>0</v>
      </c>
      <c r="V845" s="208"/>
      <c r="W845" s="209">
        <v>0</v>
      </c>
      <c r="X845" s="210">
        <v>12</v>
      </c>
      <c r="Y845" s="211">
        <f t="shared" si="34"/>
        <v>0</v>
      </c>
      <c r="AC845" s="214" t="s">
        <v>978</v>
      </c>
      <c r="AE845" s="214" t="s">
        <v>978</v>
      </c>
      <c r="AI845" s="212"/>
    </row>
    <row r="846" spans="1:35" s="40" customFormat="1" ht="15" x14ac:dyDescent="0.25">
      <c r="A846" s="196" t="s">
        <v>1649</v>
      </c>
      <c r="B846" s="40" t="str">
        <f t="shared" si="35"/>
        <v>POS215</v>
      </c>
      <c r="C846" s="197" t="s">
        <v>1187</v>
      </c>
      <c r="D846" s="40" t="s">
        <v>940</v>
      </c>
      <c r="E846" s="198">
        <v>215</v>
      </c>
      <c r="F846" s="199" t="s">
        <v>504</v>
      </c>
      <c r="G846" s="242" t="s">
        <v>1860</v>
      </c>
      <c r="H846" s="200"/>
      <c r="I846" s="92" t="s">
        <v>6</v>
      </c>
      <c r="J846" s="41"/>
      <c r="K846" s="41"/>
      <c r="L846" s="201"/>
      <c r="M846" s="202"/>
      <c r="N846" s="203"/>
      <c r="O846" s="204"/>
      <c r="P846" s="196" t="s">
        <v>1384</v>
      </c>
      <c r="Q846" s="205" t="s">
        <v>1633</v>
      </c>
      <c r="R846" s="206">
        <v>45719</v>
      </c>
      <c r="S846" s="207">
        <v>3</v>
      </c>
      <c r="T846" s="208">
        <v>2</v>
      </c>
      <c r="U846" s="208">
        <v>2</v>
      </c>
      <c r="V846" s="208"/>
      <c r="W846" s="209">
        <v>2</v>
      </c>
      <c r="X846" s="210">
        <v>12</v>
      </c>
      <c r="Y846" s="211">
        <f t="shared" si="34"/>
        <v>24</v>
      </c>
      <c r="AC846" s="214" t="s">
        <v>978</v>
      </c>
      <c r="AE846" s="214" t="s">
        <v>978</v>
      </c>
      <c r="AI846" s="212"/>
    </row>
    <row r="847" spans="1:35" s="40" customFormat="1" ht="15" x14ac:dyDescent="0.25">
      <c r="A847" s="196" t="s">
        <v>1649</v>
      </c>
      <c r="B847" s="40" t="str">
        <f t="shared" si="35"/>
        <v>POS289</v>
      </c>
      <c r="C847" s="197" t="s">
        <v>1187</v>
      </c>
      <c r="D847" s="40" t="s">
        <v>940</v>
      </c>
      <c r="E847" s="198">
        <v>289</v>
      </c>
      <c r="F847" s="199" t="s">
        <v>9</v>
      </c>
      <c r="G847" s="40" t="s">
        <v>1853</v>
      </c>
      <c r="H847" s="200"/>
      <c r="I847" s="92" t="s">
        <v>6</v>
      </c>
      <c r="J847" s="41"/>
      <c r="K847" s="41"/>
      <c r="L847" s="201"/>
      <c r="M847" s="202"/>
      <c r="N847" s="203"/>
      <c r="O847" s="204"/>
      <c r="P847" s="196"/>
      <c r="Q847" s="205"/>
      <c r="S847" s="207">
        <v>3</v>
      </c>
      <c r="T847" s="208">
        <v>0</v>
      </c>
      <c r="U847" s="208">
        <v>0</v>
      </c>
      <c r="V847" s="208"/>
      <c r="W847" s="209">
        <v>0</v>
      </c>
      <c r="X847" s="210">
        <v>12</v>
      </c>
      <c r="Y847" s="211">
        <f t="shared" si="34"/>
        <v>0</v>
      </c>
      <c r="AC847" s="214" t="s">
        <v>978</v>
      </c>
      <c r="AE847" s="214" t="s">
        <v>978</v>
      </c>
      <c r="AI847" s="212"/>
    </row>
    <row r="848" spans="1:35" ht="15" x14ac:dyDescent="0.25">
      <c r="A848" s="19"/>
      <c r="B848" s="10" t="str">
        <f t="shared" si="35"/>
        <v>PSY100</v>
      </c>
      <c r="C848" s="93" t="s">
        <v>1205</v>
      </c>
      <c r="D848" s="7" t="s">
        <v>941</v>
      </c>
      <c r="E848" s="99">
        <v>100</v>
      </c>
      <c r="F848" s="60" t="s">
        <v>1797</v>
      </c>
      <c r="G848" s="240" t="s">
        <v>1860</v>
      </c>
      <c r="H848" s="83"/>
      <c r="I848" s="84" t="s">
        <v>6</v>
      </c>
      <c r="J848" s="11" t="s">
        <v>6</v>
      </c>
      <c r="K848" s="12" t="s">
        <v>6</v>
      </c>
      <c r="L848" s="42" t="s">
        <v>6</v>
      </c>
      <c r="M848" s="128" t="s">
        <v>6</v>
      </c>
      <c r="N848" s="14" t="s">
        <v>815</v>
      </c>
      <c r="O848" s="125"/>
      <c r="P848" s="19" t="s">
        <v>1384</v>
      </c>
      <c r="Q848" s="69" t="s">
        <v>1633</v>
      </c>
      <c r="R848" s="67">
        <v>45894</v>
      </c>
      <c r="S848" s="56">
        <v>3</v>
      </c>
      <c r="T848" s="20">
        <v>3</v>
      </c>
      <c r="U848" s="20">
        <v>0</v>
      </c>
      <c r="V848" s="20"/>
      <c r="W848" s="57">
        <v>0</v>
      </c>
      <c r="X848" s="80">
        <v>12</v>
      </c>
      <c r="Y848" s="77">
        <f t="shared" si="34"/>
        <v>0</v>
      </c>
      <c r="AC848" s="21" t="s">
        <v>978</v>
      </c>
      <c r="AE848" s="21" t="s">
        <v>978</v>
      </c>
      <c r="AI848" s="22"/>
    </row>
    <row r="849" spans="1:35" ht="86.25" customHeight="1" x14ac:dyDescent="0.25">
      <c r="A849" s="19"/>
      <c r="B849" s="10" t="str">
        <f t="shared" si="35"/>
        <v>PSY121</v>
      </c>
      <c r="C849" s="93" t="s">
        <v>1205</v>
      </c>
      <c r="D849" s="7" t="s">
        <v>941</v>
      </c>
      <c r="E849" s="99">
        <v>121</v>
      </c>
      <c r="F849" s="60" t="s">
        <v>505</v>
      </c>
      <c r="G849" s="7" t="s">
        <v>1853</v>
      </c>
      <c r="H849" s="83"/>
      <c r="I849" s="84" t="s">
        <v>6</v>
      </c>
      <c r="J849" s="11" t="s">
        <v>6</v>
      </c>
      <c r="K849" s="12" t="s">
        <v>6</v>
      </c>
      <c r="L849" s="42" t="s">
        <v>6</v>
      </c>
      <c r="M849" s="128" t="s">
        <v>6</v>
      </c>
      <c r="N849" s="14" t="s">
        <v>815</v>
      </c>
      <c r="O849" s="125"/>
      <c r="P849" s="19" t="s">
        <v>1384</v>
      </c>
      <c r="Q849" s="69" t="s">
        <v>1633</v>
      </c>
      <c r="R849" s="67">
        <v>45915</v>
      </c>
      <c r="S849" s="56">
        <v>3</v>
      </c>
      <c r="T849" s="20">
        <v>3</v>
      </c>
      <c r="U849" s="20">
        <v>0</v>
      </c>
      <c r="V849" s="20"/>
      <c r="W849" s="57">
        <v>0</v>
      </c>
      <c r="X849" s="80">
        <v>12</v>
      </c>
      <c r="Y849" s="77">
        <f t="shared" si="34"/>
        <v>0</v>
      </c>
      <c r="Z849" s="26"/>
      <c r="AC849" s="21"/>
      <c r="AE849" s="21" t="s">
        <v>978</v>
      </c>
      <c r="AI849" s="22" t="s">
        <v>1573</v>
      </c>
    </row>
    <row r="850" spans="1:35" ht="15" x14ac:dyDescent="0.25">
      <c r="A850" s="19"/>
      <c r="B850" s="10" t="str">
        <f t="shared" si="35"/>
        <v>PSY126</v>
      </c>
      <c r="C850" s="93" t="s">
        <v>1205</v>
      </c>
      <c r="D850" s="7" t="s">
        <v>941</v>
      </c>
      <c r="E850" s="99">
        <v>126</v>
      </c>
      <c r="F850" s="60" t="s">
        <v>507</v>
      </c>
      <c r="G850" s="240" t="s">
        <v>1860</v>
      </c>
      <c r="H850" s="83"/>
      <c r="I850" s="84" t="s">
        <v>6</v>
      </c>
      <c r="J850" s="11" t="s">
        <v>6</v>
      </c>
      <c r="K850" s="12" t="s">
        <v>6</v>
      </c>
      <c r="L850" s="42"/>
      <c r="M850" s="128"/>
      <c r="N850" s="14" t="s">
        <v>815</v>
      </c>
      <c r="O850" s="125"/>
      <c r="P850" s="19" t="s">
        <v>1349</v>
      </c>
      <c r="Q850" s="69" t="s">
        <v>1384</v>
      </c>
      <c r="R850" s="67">
        <v>44544</v>
      </c>
      <c r="S850" s="56">
        <v>3</v>
      </c>
      <c r="T850" s="20">
        <v>3</v>
      </c>
      <c r="U850" s="20">
        <v>0</v>
      </c>
      <c r="V850" s="20"/>
      <c r="W850" s="57">
        <v>0</v>
      </c>
      <c r="X850" s="80">
        <v>12</v>
      </c>
      <c r="Y850" s="77">
        <f t="shared" si="34"/>
        <v>0</v>
      </c>
      <c r="AC850" s="21" t="s">
        <v>978</v>
      </c>
      <c r="AE850" s="21" t="s">
        <v>978</v>
      </c>
      <c r="AI850" s="22"/>
    </row>
    <row r="851" spans="1:35" ht="15" x14ac:dyDescent="0.25">
      <c r="A851" s="19"/>
      <c r="B851" s="10" t="str">
        <f t="shared" si="35"/>
        <v>PSY127</v>
      </c>
      <c r="C851" s="93" t="s">
        <v>1205</v>
      </c>
      <c r="D851" s="7" t="s">
        <v>941</v>
      </c>
      <c r="E851" s="99">
        <v>127</v>
      </c>
      <c r="F851" s="60" t="s">
        <v>508</v>
      </c>
      <c r="G851" s="7" t="s">
        <v>1853</v>
      </c>
      <c r="H851" s="83"/>
      <c r="I851" s="84" t="s">
        <v>6</v>
      </c>
      <c r="J851" s="11" t="s">
        <v>6</v>
      </c>
      <c r="K851" s="12" t="s">
        <v>6</v>
      </c>
      <c r="L851" s="42" t="s">
        <v>6</v>
      </c>
      <c r="M851" s="128" t="s">
        <v>6</v>
      </c>
      <c r="N851" s="14" t="s">
        <v>815</v>
      </c>
      <c r="O851" s="125"/>
      <c r="P851" s="19" t="s">
        <v>1523</v>
      </c>
      <c r="Q851" s="69" t="s">
        <v>1808</v>
      </c>
      <c r="R851" s="67">
        <v>46253</v>
      </c>
      <c r="S851" s="56">
        <v>3</v>
      </c>
      <c r="T851" s="20">
        <v>3</v>
      </c>
      <c r="U851" s="20">
        <v>0</v>
      </c>
      <c r="V851" s="20"/>
      <c r="W851" s="57">
        <v>0</v>
      </c>
      <c r="X851" s="80">
        <v>12</v>
      </c>
      <c r="Y851" s="77">
        <f t="shared" si="34"/>
        <v>0</v>
      </c>
      <c r="AC851" s="21" t="s">
        <v>978</v>
      </c>
      <c r="AE851" s="21" t="s">
        <v>978</v>
      </c>
      <c r="AI851" s="22"/>
    </row>
    <row r="852" spans="1:35" ht="15" x14ac:dyDescent="0.25">
      <c r="A852" s="19"/>
      <c r="B852" s="10" t="str">
        <f t="shared" si="35"/>
        <v>PSY189</v>
      </c>
      <c r="C852" s="93" t="s">
        <v>1205</v>
      </c>
      <c r="D852" s="7" t="s">
        <v>941</v>
      </c>
      <c r="E852" s="99">
        <v>189</v>
      </c>
      <c r="F852" s="60" t="s">
        <v>9</v>
      </c>
      <c r="G852" s="7" t="s">
        <v>1853</v>
      </c>
      <c r="H852" s="83"/>
      <c r="I852" s="84" t="s">
        <v>6</v>
      </c>
      <c r="J852" s="11"/>
      <c r="K852" s="12"/>
      <c r="L852" s="42"/>
      <c r="M852" s="128"/>
      <c r="N852" s="14" t="s">
        <v>815</v>
      </c>
      <c r="O852" s="125"/>
      <c r="P852" s="19"/>
      <c r="Q852" s="69"/>
      <c r="S852" s="56">
        <v>3</v>
      </c>
      <c r="T852" s="20">
        <v>0</v>
      </c>
      <c r="U852" s="20">
        <v>0</v>
      </c>
      <c r="V852" s="20"/>
      <c r="W852" s="57">
        <v>0</v>
      </c>
      <c r="X852" s="80">
        <v>12</v>
      </c>
      <c r="Y852" s="77">
        <f t="shared" si="34"/>
        <v>0</v>
      </c>
      <c r="AC852" s="21" t="s">
        <v>978</v>
      </c>
      <c r="AE852" s="21" t="s">
        <v>978</v>
      </c>
      <c r="AI852" s="22"/>
    </row>
    <row r="853" spans="1:35" ht="15" x14ac:dyDescent="0.25">
      <c r="A853" s="19"/>
      <c r="B853" s="10" t="str">
        <f t="shared" si="35"/>
        <v>PSY223</v>
      </c>
      <c r="C853" s="93" t="s">
        <v>1205</v>
      </c>
      <c r="D853" s="7" t="s">
        <v>941</v>
      </c>
      <c r="E853" s="99">
        <v>223</v>
      </c>
      <c r="F853" s="60" t="s">
        <v>509</v>
      </c>
      <c r="G853" s="7" t="s">
        <v>1853</v>
      </c>
      <c r="H853" s="83"/>
      <c r="I853" s="84" t="s">
        <v>6</v>
      </c>
      <c r="J853" s="11" t="s">
        <v>6</v>
      </c>
      <c r="K853" s="12" t="s">
        <v>6</v>
      </c>
      <c r="L853" s="42"/>
      <c r="M853" s="128"/>
      <c r="N853" s="14" t="s">
        <v>815</v>
      </c>
      <c r="O853" s="125"/>
      <c r="P853" s="19" t="s">
        <v>1416</v>
      </c>
      <c r="Q853" s="69" t="s">
        <v>1614</v>
      </c>
      <c r="R853" s="67">
        <v>45546</v>
      </c>
      <c r="S853" s="56">
        <v>3</v>
      </c>
      <c r="T853" s="20">
        <v>3</v>
      </c>
      <c r="U853" s="20">
        <v>0</v>
      </c>
      <c r="V853" s="20"/>
      <c r="W853" s="57">
        <v>0</v>
      </c>
      <c r="X853" s="80">
        <v>12</v>
      </c>
      <c r="Y853" s="77">
        <f t="shared" si="34"/>
        <v>0</v>
      </c>
      <c r="AC853" s="21" t="s">
        <v>978</v>
      </c>
      <c r="AE853" s="21" t="s">
        <v>978</v>
      </c>
      <c r="AI853" s="22"/>
    </row>
    <row r="854" spans="1:35" s="40" customFormat="1" ht="15" x14ac:dyDescent="0.25">
      <c r="A854" s="196" t="s">
        <v>1644</v>
      </c>
      <c r="B854" s="40" t="str">
        <f t="shared" si="35"/>
        <v>PSY224</v>
      </c>
      <c r="C854" s="197" t="s">
        <v>1205</v>
      </c>
      <c r="D854" s="40" t="s">
        <v>941</v>
      </c>
      <c r="E854" s="198">
        <v>224</v>
      </c>
      <c r="F854" s="199" t="s">
        <v>510</v>
      </c>
      <c r="G854" s="242" t="s">
        <v>1860</v>
      </c>
      <c r="H854" s="200"/>
      <c r="I854" s="92" t="s">
        <v>6</v>
      </c>
      <c r="J854" s="41" t="s">
        <v>6</v>
      </c>
      <c r="K854" s="41"/>
      <c r="L854" s="201"/>
      <c r="M854" s="202"/>
      <c r="N854" s="203" t="s">
        <v>815</v>
      </c>
      <c r="O854" s="204"/>
      <c r="P854" s="196" t="s">
        <v>747</v>
      </c>
      <c r="Q854" s="205" t="s">
        <v>1349</v>
      </c>
      <c r="R854" s="206">
        <v>43306</v>
      </c>
      <c r="S854" s="207">
        <v>3</v>
      </c>
      <c r="T854" s="208">
        <v>3</v>
      </c>
      <c r="U854" s="208">
        <v>0</v>
      </c>
      <c r="V854" s="208"/>
      <c r="W854" s="209">
        <v>0</v>
      </c>
      <c r="X854" s="210">
        <v>12</v>
      </c>
      <c r="Y854" s="211">
        <f t="shared" si="34"/>
        <v>0</v>
      </c>
      <c r="AI854" s="212"/>
    </row>
    <row r="855" spans="1:35" ht="15" x14ac:dyDescent="0.25">
      <c r="A855" s="19"/>
      <c r="B855" s="10" t="str">
        <f t="shared" si="35"/>
        <v>PSY289</v>
      </c>
      <c r="C855" s="93" t="s">
        <v>1205</v>
      </c>
      <c r="D855" s="7" t="s">
        <v>941</v>
      </c>
      <c r="E855" s="99">
        <v>289</v>
      </c>
      <c r="F855" s="60" t="s">
        <v>9</v>
      </c>
      <c r="G855" s="7" t="s">
        <v>1853</v>
      </c>
      <c r="H855" s="83"/>
      <c r="I855" s="84" t="s">
        <v>6</v>
      </c>
      <c r="J855" s="11"/>
      <c r="K855" s="12"/>
      <c r="L855" s="42"/>
      <c r="M855" s="128"/>
      <c r="O855" s="125"/>
      <c r="P855" s="19"/>
      <c r="Q855" s="69"/>
      <c r="S855" s="56">
        <v>3</v>
      </c>
      <c r="T855" s="20">
        <v>0</v>
      </c>
      <c r="U855" s="20">
        <v>0</v>
      </c>
      <c r="V855" s="20"/>
      <c r="W855" s="57">
        <v>0</v>
      </c>
      <c r="X855" s="80">
        <v>12</v>
      </c>
      <c r="Y855" s="77">
        <f t="shared" si="34"/>
        <v>0</v>
      </c>
      <c r="AI855" s="22"/>
    </row>
    <row r="856" spans="1:35" ht="15" x14ac:dyDescent="0.25">
      <c r="A856" s="19"/>
      <c r="B856" s="10" t="str">
        <f t="shared" si="35"/>
        <v>PTA100</v>
      </c>
      <c r="C856" s="93" t="s">
        <v>1240</v>
      </c>
      <c r="D856" s="7" t="s">
        <v>942</v>
      </c>
      <c r="E856" s="99">
        <v>100</v>
      </c>
      <c r="F856" s="60" t="s">
        <v>511</v>
      </c>
      <c r="G856" s="7" t="s">
        <v>1854</v>
      </c>
      <c r="H856" s="83"/>
      <c r="I856" s="84" t="s">
        <v>6</v>
      </c>
      <c r="J856" s="11"/>
      <c r="K856" s="12"/>
      <c r="L856" s="42"/>
      <c r="M856" s="128"/>
      <c r="O856" s="125"/>
      <c r="P856" s="19" t="s">
        <v>747</v>
      </c>
      <c r="Q856" s="69" t="s">
        <v>1349</v>
      </c>
      <c r="R856" s="67">
        <v>43677</v>
      </c>
      <c r="S856" s="56">
        <v>2</v>
      </c>
      <c r="T856" s="20">
        <v>2</v>
      </c>
      <c r="U856" s="20">
        <v>1</v>
      </c>
      <c r="V856" s="20">
        <v>0</v>
      </c>
      <c r="W856" s="57">
        <v>1</v>
      </c>
      <c r="X856" s="80">
        <v>12</v>
      </c>
      <c r="Y856" s="77">
        <f t="shared" si="34"/>
        <v>12</v>
      </c>
      <c r="Z856" s="7">
        <v>18</v>
      </c>
      <c r="AC856" s="7" t="s">
        <v>1591</v>
      </c>
      <c r="AD856" s="7">
        <v>135</v>
      </c>
      <c r="AI856" s="22" t="s">
        <v>1580</v>
      </c>
    </row>
    <row r="857" spans="1:35" ht="15" x14ac:dyDescent="0.25">
      <c r="A857" s="19"/>
      <c r="B857" s="10" t="str">
        <f t="shared" si="35"/>
        <v>PTA101</v>
      </c>
      <c r="C857" s="93" t="s">
        <v>1240</v>
      </c>
      <c r="D857" s="7" t="s">
        <v>942</v>
      </c>
      <c r="E857" s="99">
        <v>101</v>
      </c>
      <c r="F857" s="60" t="s">
        <v>512</v>
      </c>
      <c r="G857" s="7" t="s">
        <v>1854</v>
      </c>
      <c r="H857" s="83"/>
      <c r="I857" s="84" t="s">
        <v>6</v>
      </c>
      <c r="J857" s="11"/>
      <c r="K857" s="12"/>
      <c r="L857" s="42"/>
      <c r="M857" s="128"/>
      <c r="O857" s="125"/>
      <c r="P857" s="19" t="s">
        <v>1384</v>
      </c>
      <c r="Q857" s="69" t="s">
        <v>1633</v>
      </c>
      <c r="R857" s="67">
        <v>45720</v>
      </c>
      <c r="S857" s="56">
        <v>4</v>
      </c>
      <c r="T857" s="20">
        <v>2</v>
      </c>
      <c r="U857" s="20">
        <v>4</v>
      </c>
      <c r="V857" s="20">
        <v>1</v>
      </c>
      <c r="W857" s="57">
        <v>5</v>
      </c>
      <c r="X857" s="80">
        <v>12</v>
      </c>
      <c r="Y857" s="77">
        <f t="shared" ref="Y857:Y920" si="36">IF(AND(OR(D857="ENG",D857="EAP",D857="ESL",D857="MAT"),U857=0),X857,IF(AND(U857&gt;=0,U857&lt;=6),ROUNDUP(U857,0)*X857,IF(AND(U857&gt;0,U857&gt;6),6*X857)))</f>
        <v>48</v>
      </c>
      <c r="AI857" s="22"/>
    </row>
    <row r="858" spans="1:35" ht="15" x14ac:dyDescent="0.25">
      <c r="A858" s="19"/>
      <c r="B858" s="10" t="str">
        <f t="shared" si="35"/>
        <v>PTA102</v>
      </c>
      <c r="C858" s="93" t="s">
        <v>1240</v>
      </c>
      <c r="D858" s="7" t="s">
        <v>942</v>
      </c>
      <c r="E858" s="99">
        <v>102</v>
      </c>
      <c r="F858" s="60" t="s">
        <v>513</v>
      </c>
      <c r="G858" s="7" t="s">
        <v>1852</v>
      </c>
      <c r="H858" s="83"/>
      <c r="I858" s="84" t="s">
        <v>6</v>
      </c>
      <c r="J858" s="11"/>
      <c r="K858" s="12"/>
      <c r="L858" s="42"/>
      <c r="M858" s="128"/>
      <c r="O858" s="125"/>
      <c r="P858" s="19" t="s">
        <v>1384</v>
      </c>
      <c r="Q858" s="69" t="s">
        <v>1633</v>
      </c>
      <c r="R858" s="67">
        <v>45720</v>
      </c>
      <c r="S858" s="56">
        <v>3</v>
      </c>
      <c r="T858" s="20">
        <v>2</v>
      </c>
      <c r="U858" s="20">
        <v>3</v>
      </c>
      <c r="V858" s="20">
        <v>1</v>
      </c>
      <c r="W858" s="57">
        <v>4</v>
      </c>
      <c r="X858" s="80">
        <v>12</v>
      </c>
      <c r="Y858" s="77">
        <f t="shared" si="36"/>
        <v>36</v>
      </c>
      <c r="AI858" s="22"/>
    </row>
    <row r="859" spans="1:35" ht="15" x14ac:dyDescent="0.25">
      <c r="A859" s="19"/>
      <c r="B859" s="10" t="str">
        <f t="shared" si="35"/>
        <v>PTA105</v>
      </c>
      <c r="C859" s="93" t="s">
        <v>1240</v>
      </c>
      <c r="D859" s="7" t="s">
        <v>942</v>
      </c>
      <c r="E859" s="99">
        <v>105</v>
      </c>
      <c r="F859" s="60" t="s">
        <v>115</v>
      </c>
      <c r="G859" s="7" t="s">
        <v>1852</v>
      </c>
      <c r="H859" s="83"/>
      <c r="I859" s="84" t="s">
        <v>6</v>
      </c>
      <c r="J859" s="11"/>
      <c r="K859" s="12"/>
      <c r="L859" s="42"/>
      <c r="M859" s="128"/>
      <c r="O859" s="125"/>
      <c r="P859" s="19" t="s">
        <v>1384</v>
      </c>
      <c r="Q859" s="69" t="s">
        <v>1633</v>
      </c>
      <c r="R859" s="67">
        <v>45643</v>
      </c>
      <c r="S859" s="56">
        <v>3</v>
      </c>
      <c r="T859" s="20">
        <v>2</v>
      </c>
      <c r="U859" s="20">
        <v>2</v>
      </c>
      <c r="V859" s="20"/>
      <c r="W859" s="57">
        <v>2</v>
      </c>
      <c r="X859" s="80">
        <v>12</v>
      </c>
      <c r="Y859" s="77">
        <f t="shared" si="36"/>
        <v>24</v>
      </c>
      <c r="AI859" s="22"/>
    </row>
    <row r="860" spans="1:35" ht="15" x14ac:dyDescent="0.25">
      <c r="A860" s="19"/>
      <c r="B860" s="10" t="str">
        <f t="shared" si="35"/>
        <v>PTA115</v>
      </c>
      <c r="C860" s="93" t="s">
        <v>1240</v>
      </c>
      <c r="D860" s="7" t="s">
        <v>942</v>
      </c>
      <c r="E860" s="99">
        <v>115</v>
      </c>
      <c r="F860" s="60" t="s">
        <v>514</v>
      </c>
      <c r="G860" s="7" t="s">
        <v>1852</v>
      </c>
      <c r="H860" s="83"/>
      <c r="I860" s="84" t="s">
        <v>6</v>
      </c>
      <c r="J860" s="11"/>
      <c r="K860" s="12"/>
      <c r="L860" s="42"/>
      <c r="M860" s="128"/>
      <c r="O860" s="125"/>
      <c r="P860" s="19" t="s">
        <v>1384</v>
      </c>
      <c r="Q860" s="69" t="s">
        <v>1633</v>
      </c>
      <c r="R860" s="67">
        <v>45720</v>
      </c>
      <c r="S860" s="56">
        <v>3</v>
      </c>
      <c r="T860" s="20">
        <v>2</v>
      </c>
      <c r="U860" s="20">
        <v>2</v>
      </c>
      <c r="V860" s="20">
        <v>0</v>
      </c>
      <c r="W860" s="57">
        <v>2</v>
      </c>
      <c r="X860" s="80">
        <v>12</v>
      </c>
      <c r="Y860" s="77">
        <f t="shared" si="36"/>
        <v>24</v>
      </c>
      <c r="AI860" s="22"/>
    </row>
    <row r="861" spans="1:35" ht="15" x14ac:dyDescent="0.25">
      <c r="A861" s="19"/>
      <c r="B861" s="10" t="str">
        <f t="shared" si="35"/>
        <v>PTA116</v>
      </c>
      <c r="C861" s="93" t="s">
        <v>1240</v>
      </c>
      <c r="D861" s="7" t="s">
        <v>942</v>
      </c>
      <c r="E861" s="99">
        <v>116</v>
      </c>
      <c r="F861" s="60" t="s">
        <v>515</v>
      </c>
      <c r="G861" s="7" t="s">
        <v>1852</v>
      </c>
      <c r="H861" s="83"/>
      <c r="I861" s="84" t="s">
        <v>6</v>
      </c>
      <c r="J861" s="11"/>
      <c r="K861" s="12" t="s">
        <v>6</v>
      </c>
      <c r="L861" s="42"/>
      <c r="M861" s="128"/>
      <c r="O861" s="125"/>
      <c r="P861" s="19" t="s">
        <v>786</v>
      </c>
      <c r="Q861" s="69" t="s">
        <v>1407</v>
      </c>
      <c r="R861" s="67">
        <v>43677</v>
      </c>
      <c r="S861" s="56">
        <v>3</v>
      </c>
      <c r="T861" s="20">
        <v>3</v>
      </c>
      <c r="U861" s="20">
        <v>0</v>
      </c>
      <c r="V861" s="20"/>
      <c r="W861" s="57">
        <v>0</v>
      </c>
      <c r="X861" s="80">
        <v>12</v>
      </c>
      <c r="Y861" s="77">
        <f t="shared" si="36"/>
        <v>0</v>
      </c>
      <c r="AI861" s="22"/>
    </row>
    <row r="862" spans="1:35" ht="15" x14ac:dyDescent="0.25">
      <c r="A862" s="19"/>
      <c r="B862" s="10" t="str">
        <f t="shared" si="35"/>
        <v>PTA189</v>
      </c>
      <c r="C862" s="93" t="s">
        <v>1240</v>
      </c>
      <c r="D862" s="7" t="s">
        <v>942</v>
      </c>
      <c r="E862" s="99">
        <v>189</v>
      </c>
      <c r="F862" s="60" t="s">
        <v>9</v>
      </c>
      <c r="G862" s="7" t="s">
        <v>1853</v>
      </c>
      <c r="H862" s="83"/>
      <c r="I862" s="84" t="s">
        <v>6</v>
      </c>
      <c r="J862" s="11"/>
      <c r="K862" s="12"/>
      <c r="L862" s="42"/>
      <c r="M862" s="128"/>
      <c r="O862" s="125"/>
      <c r="P862" s="19"/>
      <c r="Q862" s="69"/>
      <c r="S862" s="56">
        <v>3</v>
      </c>
      <c r="T862" s="20">
        <v>0</v>
      </c>
      <c r="U862" s="20">
        <v>0</v>
      </c>
      <c r="V862" s="20"/>
      <c r="W862" s="57">
        <v>0</v>
      </c>
      <c r="X862" s="80">
        <v>12</v>
      </c>
      <c r="Y862" s="77">
        <f t="shared" si="36"/>
        <v>0</v>
      </c>
      <c r="AI862" s="22"/>
    </row>
    <row r="863" spans="1:35" ht="15" x14ac:dyDescent="0.25">
      <c r="A863" s="19"/>
      <c r="B863" s="10" t="str">
        <f t="shared" si="35"/>
        <v>PTA205</v>
      </c>
      <c r="C863" s="93" t="s">
        <v>1240</v>
      </c>
      <c r="D863" s="7" t="s">
        <v>942</v>
      </c>
      <c r="E863" s="99">
        <v>205</v>
      </c>
      <c r="F863" s="60" t="s">
        <v>516</v>
      </c>
      <c r="G863" s="7" t="s">
        <v>1852</v>
      </c>
      <c r="H863" s="83"/>
      <c r="I863" s="84" t="s">
        <v>6</v>
      </c>
      <c r="J863" s="11"/>
      <c r="K863" s="12"/>
      <c r="L863" s="42"/>
      <c r="M863" s="128"/>
      <c r="O863" s="125"/>
      <c r="P863" s="19" t="s">
        <v>1384</v>
      </c>
      <c r="Q863" s="69" t="s">
        <v>1633</v>
      </c>
      <c r="R863" s="67">
        <v>45720</v>
      </c>
      <c r="S863" s="56">
        <v>4</v>
      </c>
      <c r="T863" s="20">
        <v>3</v>
      </c>
      <c r="U863" s="20">
        <v>3</v>
      </c>
      <c r="V863" s="20">
        <v>0</v>
      </c>
      <c r="W863" s="57">
        <v>3</v>
      </c>
      <c r="X863" s="80">
        <v>12</v>
      </c>
      <c r="Y863" s="77">
        <f t="shared" si="36"/>
        <v>36</v>
      </c>
      <c r="AI863" s="22"/>
    </row>
    <row r="864" spans="1:35" ht="15" x14ac:dyDescent="0.25">
      <c r="A864" s="19"/>
      <c r="B864" s="10" t="str">
        <f t="shared" si="35"/>
        <v>PTA206</v>
      </c>
      <c r="C864" s="93" t="s">
        <v>1240</v>
      </c>
      <c r="D864" s="7" t="s">
        <v>942</v>
      </c>
      <c r="E864" s="99">
        <v>206</v>
      </c>
      <c r="F864" s="60" t="s">
        <v>517</v>
      </c>
      <c r="G864" s="7" t="s">
        <v>1852</v>
      </c>
      <c r="H864" s="83"/>
      <c r="I864" s="84" t="s">
        <v>6</v>
      </c>
      <c r="J864" s="11"/>
      <c r="K864" s="12"/>
      <c r="L864" s="42"/>
      <c r="M864" s="128"/>
      <c r="O864" s="125"/>
      <c r="P864" s="19" t="s">
        <v>1384</v>
      </c>
      <c r="Q864" s="69" t="s">
        <v>1633</v>
      </c>
      <c r="R864" s="67">
        <v>45720</v>
      </c>
      <c r="S864" s="56">
        <v>4</v>
      </c>
      <c r="T864" s="20">
        <v>3</v>
      </c>
      <c r="U864" s="20">
        <v>3</v>
      </c>
      <c r="V864" s="20">
        <v>0</v>
      </c>
      <c r="W864" s="57">
        <v>3</v>
      </c>
      <c r="X864" s="80">
        <v>12</v>
      </c>
      <c r="Y864" s="77">
        <f t="shared" si="36"/>
        <v>36</v>
      </c>
      <c r="AI864" s="22"/>
    </row>
    <row r="865" spans="1:36" ht="15" x14ac:dyDescent="0.25">
      <c r="A865" s="19"/>
      <c r="B865" s="10" t="str">
        <f t="shared" si="35"/>
        <v>PTA208</v>
      </c>
      <c r="C865" s="93" t="s">
        <v>1240</v>
      </c>
      <c r="D865" s="7" t="s">
        <v>942</v>
      </c>
      <c r="E865" s="99">
        <v>208</v>
      </c>
      <c r="F865" s="60" t="s">
        <v>518</v>
      </c>
      <c r="G865" s="7" t="s">
        <v>1852</v>
      </c>
      <c r="H865" s="83"/>
      <c r="I865" s="84" t="s">
        <v>6</v>
      </c>
      <c r="J865" s="11"/>
      <c r="K865" s="12" t="s">
        <v>6</v>
      </c>
      <c r="L865" s="42"/>
      <c r="M865" s="128"/>
      <c r="O865" s="125"/>
      <c r="P865" s="19" t="s">
        <v>786</v>
      </c>
      <c r="Q865" s="69" t="s">
        <v>1407</v>
      </c>
      <c r="R865" s="67">
        <v>43677</v>
      </c>
      <c r="S865" s="56">
        <v>3</v>
      </c>
      <c r="T865" s="20">
        <v>3</v>
      </c>
      <c r="U865" s="20">
        <v>0.5</v>
      </c>
      <c r="V865" s="20">
        <v>0</v>
      </c>
      <c r="W865" s="57">
        <v>0.5</v>
      </c>
      <c r="X865" s="80">
        <v>12</v>
      </c>
      <c r="Y865" s="77">
        <f t="shared" si="36"/>
        <v>12</v>
      </c>
      <c r="AI865" s="22"/>
    </row>
    <row r="866" spans="1:36" ht="15" x14ac:dyDescent="0.25">
      <c r="A866" s="19"/>
      <c r="B866" s="10" t="str">
        <f t="shared" si="35"/>
        <v>PTA209</v>
      </c>
      <c r="C866" s="93" t="s">
        <v>1240</v>
      </c>
      <c r="D866" s="7" t="s">
        <v>942</v>
      </c>
      <c r="E866" s="99">
        <v>209</v>
      </c>
      <c r="F866" s="60" t="s">
        <v>519</v>
      </c>
      <c r="G866" s="7" t="s">
        <v>1852</v>
      </c>
      <c r="H866" s="83"/>
      <c r="I866" s="84" t="s">
        <v>6</v>
      </c>
      <c r="J866" s="11"/>
      <c r="K866" s="12" t="s">
        <v>6</v>
      </c>
      <c r="L866" s="42"/>
      <c r="M866" s="128"/>
      <c r="O866" s="125"/>
      <c r="P866" s="19" t="s">
        <v>786</v>
      </c>
      <c r="Q866" s="69" t="s">
        <v>1407</v>
      </c>
      <c r="R866" s="67">
        <v>43726</v>
      </c>
      <c r="S866" s="56">
        <v>2</v>
      </c>
      <c r="T866" s="20">
        <v>2</v>
      </c>
      <c r="U866" s="20">
        <v>0</v>
      </c>
      <c r="V866" s="20"/>
      <c r="W866" s="57">
        <v>0</v>
      </c>
      <c r="X866" s="80">
        <v>12</v>
      </c>
      <c r="Y866" s="77">
        <f t="shared" si="36"/>
        <v>0</v>
      </c>
      <c r="AC866" s="21" t="s">
        <v>997</v>
      </c>
      <c r="AD866" s="24">
        <v>50</v>
      </c>
      <c r="AE866" s="21" t="s">
        <v>978</v>
      </c>
      <c r="AI866" s="22"/>
    </row>
    <row r="867" spans="1:36" ht="15" x14ac:dyDescent="0.25">
      <c r="A867" s="19"/>
      <c r="B867" s="10" t="str">
        <f t="shared" si="35"/>
        <v>PTA211</v>
      </c>
      <c r="C867" s="93" t="s">
        <v>1240</v>
      </c>
      <c r="D867" s="7" t="s">
        <v>942</v>
      </c>
      <c r="E867" s="99">
        <v>211</v>
      </c>
      <c r="F867" s="60" t="s">
        <v>520</v>
      </c>
      <c r="G867" s="7" t="s">
        <v>1852</v>
      </c>
      <c r="H867" s="83"/>
      <c r="I867" s="84" t="s">
        <v>6</v>
      </c>
      <c r="J867" s="11"/>
      <c r="K867" s="12"/>
      <c r="L867" s="42"/>
      <c r="M867" s="128"/>
      <c r="O867" s="125" t="s">
        <v>1379</v>
      </c>
      <c r="P867" s="19" t="s">
        <v>1104</v>
      </c>
      <c r="Q867" s="69" t="s">
        <v>1389</v>
      </c>
      <c r="R867" s="67">
        <v>43677</v>
      </c>
      <c r="S867" s="56">
        <v>4</v>
      </c>
      <c r="T867" s="20">
        <v>1</v>
      </c>
      <c r="U867" s="20">
        <v>1</v>
      </c>
      <c r="V867" s="20">
        <v>12</v>
      </c>
      <c r="W867" s="57">
        <v>13</v>
      </c>
      <c r="X867" s="80">
        <v>12</v>
      </c>
      <c r="Y867" s="77">
        <f t="shared" si="36"/>
        <v>12</v>
      </c>
      <c r="Z867" s="26">
        <v>18</v>
      </c>
      <c r="AB867" s="26">
        <v>10</v>
      </c>
      <c r="AC867" s="21" t="s">
        <v>1591</v>
      </c>
      <c r="AD867" s="7">
        <v>35</v>
      </c>
      <c r="AE867" s="21" t="s">
        <v>978</v>
      </c>
      <c r="AI867" s="22" t="s">
        <v>1580</v>
      </c>
    </row>
    <row r="868" spans="1:36" ht="15" x14ac:dyDescent="0.25">
      <c r="A868" s="19"/>
      <c r="B868" s="10" t="str">
        <f t="shared" si="35"/>
        <v>PTA212</v>
      </c>
      <c r="C868" s="93" t="s">
        <v>1240</v>
      </c>
      <c r="D868" s="7" t="s">
        <v>942</v>
      </c>
      <c r="E868" s="99">
        <v>212</v>
      </c>
      <c r="F868" s="60" t="s">
        <v>521</v>
      </c>
      <c r="G868" s="7" t="s">
        <v>1853</v>
      </c>
      <c r="H868" s="83"/>
      <c r="I868" s="84" t="s">
        <v>6</v>
      </c>
      <c r="J868" s="11"/>
      <c r="K868" s="12"/>
      <c r="L868" s="42"/>
      <c r="M868" s="128"/>
      <c r="O868" s="125" t="s">
        <v>1379</v>
      </c>
      <c r="P868" s="19" t="s">
        <v>1103</v>
      </c>
      <c r="Q868" s="69" t="s">
        <v>1399</v>
      </c>
      <c r="R868" s="67">
        <v>43677</v>
      </c>
      <c r="S868" s="56">
        <v>3</v>
      </c>
      <c r="T868" s="20">
        <v>0</v>
      </c>
      <c r="U868" s="20">
        <v>0</v>
      </c>
      <c r="V868" s="20">
        <v>13</v>
      </c>
      <c r="W868" s="57">
        <v>13</v>
      </c>
      <c r="X868" s="80">
        <v>12</v>
      </c>
      <c r="Y868" s="77">
        <f t="shared" si="36"/>
        <v>0</v>
      </c>
      <c r="AC868" s="21" t="s">
        <v>978</v>
      </c>
      <c r="AE868" s="21" t="s">
        <v>978</v>
      </c>
      <c r="AI868" s="22"/>
    </row>
    <row r="869" spans="1:36" ht="15" x14ac:dyDescent="0.25">
      <c r="A869" s="19"/>
      <c r="B869" s="10" t="str">
        <f t="shared" si="35"/>
        <v>PTA213</v>
      </c>
      <c r="C869" s="93" t="s">
        <v>1240</v>
      </c>
      <c r="D869" s="7" t="s">
        <v>942</v>
      </c>
      <c r="E869" s="99">
        <v>213</v>
      </c>
      <c r="F869" s="60" t="s">
        <v>522</v>
      </c>
      <c r="G869" s="7" t="s">
        <v>1853</v>
      </c>
      <c r="H869" s="83"/>
      <c r="I869" s="84" t="s">
        <v>6</v>
      </c>
      <c r="J869" s="11"/>
      <c r="K869" s="12"/>
      <c r="L869" s="42"/>
      <c r="M869" s="128"/>
      <c r="O869" s="125" t="s">
        <v>1379</v>
      </c>
      <c r="P869" s="19" t="s">
        <v>786</v>
      </c>
      <c r="Q869" s="69" t="s">
        <v>1407</v>
      </c>
      <c r="R869" s="67">
        <v>43677</v>
      </c>
      <c r="S869" s="56">
        <v>4</v>
      </c>
      <c r="T869" s="20">
        <v>0</v>
      </c>
      <c r="U869" s="20">
        <v>0</v>
      </c>
      <c r="V869" s="20">
        <v>18</v>
      </c>
      <c r="W869" s="57">
        <v>18</v>
      </c>
      <c r="X869" s="80">
        <v>12</v>
      </c>
      <c r="Y869" s="77">
        <f t="shared" si="36"/>
        <v>0</v>
      </c>
      <c r="AC869" s="21" t="s">
        <v>978</v>
      </c>
      <c r="AE869" s="21" t="s">
        <v>978</v>
      </c>
      <c r="AI869" s="22"/>
    </row>
    <row r="870" spans="1:36" ht="15" x14ac:dyDescent="0.25">
      <c r="A870" s="19"/>
      <c r="B870" s="10" t="str">
        <f t="shared" si="35"/>
        <v>PTA289</v>
      </c>
      <c r="C870" s="93" t="s">
        <v>1240</v>
      </c>
      <c r="D870" s="7" t="s">
        <v>942</v>
      </c>
      <c r="E870" s="99">
        <v>289</v>
      </c>
      <c r="F870" s="60" t="s">
        <v>9</v>
      </c>
      <c r="G870" s="7" t="s">
        <v>1853</v>
      </c>
      <c r="H870" s="83"/>
      <c r="I870" s="84" t="s">
        <v>6</v>
      </c>
      <c r="J870" s="11"/>
      <c r="K870" s="12"/>
      <c r="L870" s="42"/>
      <c r="M870" s="128"/>
      <c r="O870" s="125"/>
      <c r="P870" s="19"/>
      <c r="Q870" s="69"/>
      <c r="S870" s="56">
        <v>3</v>
      </c>
      <c r="T870" s="20">
        <v>0</v>
      </c>
      <c r="U870" s="20">
        <v>0</v>
      </c>
      <c r="V870" s="20"/>
      <c r="W870" s="57">
        <v>0</v>
      </c>
      <c r="X870" s="80">
        <v>12</v>
      </c>
      <c r="Y870" s="77">
        <f t="shared" si="36"/>
        <v>0</v>
      </c>
      <c r="AC870" s="21" t="s">
        <v>978</v>
      </c>
      <c r="AE870" s="21" t="s">
        <v>978</v>
      </c>
      <c r="AI870" s="22"/>
    </row>
    <row r="871" spans="1:36" ht="15" x14ac:dyDescent="0.25">
      <c r="A871" s="19"/>
      <c r="B871" s="10" t="str">
        <f t="shared" si="35"/>
        <v>RAD105</v>
      </c>
      <c r="C871" s="93" t="s">
        <v>1242</v>
      </c>
      <c r="D871" s="7" t="s">
        <v>943</v>
      </c>
      <c r="E871" s="99">
        <v>105</v>
      </c>
      <c r="F871" s="60" t="s">
        <v>523</v>
      </c>
      <c r="G871" s="7" t="s">
        <v>1852</v>
      </c>
      <c r="H871" s="83"/>
      <c r="I871" s="84" t="s">
        <v>6</v>
      </c>
      <c r="J871" s="11"/>
      <c r="K871" s="12"/>
      <c r="L871" s="42"/>
      <c r="M871" s="128"/>
      <c r="O871" s="125"/>
      <c r="P871" s="19" t="s">
        <v>1615</v>
      </c>
      <c r="Q871" s="69" t="s">
        <v>1757</v>
      </c>
      <c r="R871" s="67">
        <v>45719</v>
      </c>
      <c r="S871" s="56">
        <v>3</v>
      </c>
      <c r="T871" s="20">
        <v>2</v>
      </c>
      <c r="U871" s="20">
        <v>2</v>
      </c>
      <c r="V871" s="20">
        <v>0</v>
      </c>
      <c r="W871" s="57">
        <v>2</v>
      </c>
      <c r="X871" s="80">
        <v>12</v>
      </c>
      <c r="Y871" s="77">
        <f t="shared" si="36"/>
        <v>24</v>
      </c>
      <c r="Z871" s="26"/>
      <c r="AC871" s="21" t="s">
        <v>978</v>
      </c>
      <c r="AE871" s="21" t="s">
        <v>978</v>
      </c>
      <c r="AI871" s="22" t="s">
        <v>1542</v>
      </c>
      <c r="AJ871" s="7" t="s">
        <v>1464</v>
      </c>
    </row>
    <row r="872" spans="1:36" ht="15" x14ac:dyDescent="0.25">
      <c r="A872" s="19"/>
      <c r="B872" s="10" t="str">
        <f t="shared" si="35"/>
        <v>RAD130</v>
      </c>
      <c r="C872" s="93" t="s">
        <v>1242</v>
      </c>
      <c r="D872" s="7" t="s">
        <v>943</v>
      </c>
      <c r="E872" s="99">
        <v>130</v>
      </c>
      <c r="F872" s="60" t="s">
        <v>524</v>
      </c>
      <c r="G872" s="7" t="s">
        <v>1852</v>
      </c>
      <c r="H872" s="83"/>
      <c r="I872" s="84" t="s">
        <v>6</v>
      </c>
      <c r="J872" s="11"/>
      <c r="K872" s="12"/>
      <c r="L872" s="42"/>
      <c r="M872" s="128"/>
      <c r="O872" s="125"/>
      <c r="P872" s="19" t="s">
        <v>621</v>
      </c>
      <c r="Q872" s="69" t="s">
        <v>1108</v>
      </c>
      <c r="R872" s="67">
        <v>42564</v>
      </c>
      <c r="S872" s="56">
        <v>4</v>
      </c>
      <c r="T872" s="20">
        <v>3</v>
      </c>
      <c r="U872" s="20">
        <v>3</v>
      </c>
      <c r="V872" s="20">
        <v>0</v>
      </c>
      <c r="W872" s="57">
        <v>3</v>
      </c>
      <c r="X872" s="80">
        <v>12</v>
      </c>
      <c r="Y872" s="77">
        <f t="shared" si="36"/>
        <v>36</v>
      </c>
      <c r="AC872" s="21"/>
      <c r="AD872" s="109"/>
      <c r="AE872" s="21"/>
      <c r="AI872" s="22"/>
    </row>
    <row r="873" spans="1:36" ht="15" x14ac:dyDescent="0.25">
      <c r="A873" s="19"/>
      <c r="B873" s="10" t="str">
        <f t="shared" si="35"/>
        <v>RAD131</v>
      </c>
      <c r="C873" s="93" t="s">
        <v>1242</v>
      </c>
      <c r="D873" s="7" t="s">
        <v>943</v>
      </c>
      <c r="E873" s="99">
        <v>131</v>
      </c>
      <c r="F873" s="60" t="s">
        <v>525</v>
      </c>
      <c r="G873" s="240" t="s">
        <v>1860</v>
      </c>
      <c r="H873" s="83"/>
      <c r="I873" s="84" t="s">
        <v>6</v>
      </c>
      <c r="J873" s="11"/>
      <c r="K873" s="12"/>
      <c r="L873" s="42"/>
      <c r="M873" s="128"/>
      <c r="O873" s="125"/>
      <c r="P873" s="19" t="s">
        <v>1389</v>
      </c>
      <c r="Q873" s="69" t="s">
        <v>1523</v>
      </c>
      <c r="R873" s="67">
        <v>45037</v>
      </c>
      <c r="S873" s="56">
        <v>4</v>
      </c>
      <c r="T873" s="20">
        <v>3</v>
      </c>
      <c r="U873" s="20">
        <v>3</v>
      </c>
      <c r="V873" s="20">
        <v>0</v>
      </c>
      <c r="W873" s="57">
        <v>3</v>
      </c>
      <c r="X873" s="80">
        <v>12</v>
      </c>
      <c r="Y873" s="77">
        <f t="shared" si="36"/>
        <v>36</v>
      </c>
      <c r="AC873" s="21" t="s">
        <v>978</v>
      </c>
      <c r="AE873" s="21" t="s">
        <v>978</v>
      </c>
      <c r="AI873" s="22"/>
    </row>
    <row r="874" spans="1:36" ht="15" x14ac:dyDescent="0.25">
      <c r="A874" s="19"/>
      <c r="B874" s="10" t="str">
        <f t="shared" si="35"/>
        <v>RAD140</v>
      </c>
      <c r="C874" s="93" t="s">
        <v>1242</v>
      </c>
      <c r="D874" s="7" t="s">
        <v>943</v>
      </c>
      <c r="E874" s="99">
        <v>140</v>
      </c>
      <c r="F874" s="60" t="s">
        <v>526</v>
      </c>
      <c r="G874" s="7" t="s">
        <v>1852</v>
      </c>
      <c r="H874" s="83"/>
      <c r="I874" s="84" t="s">
        <v>6</v>
      </c>
      <c r="J874" s="11"/>
      <c r="K874" s="12"/>
      <c r="L874" s="42"/>
      <c r="M874" s="128"/>
      <c r="O874" s="125"/>
      <c r="P874" s="19" t="s">
        <v>1615</v>
      </c>
      <c r="Q874" s="69" t="s">
        <v>1757</v>
      </c>
      <c r="R874" s="67">
        <v>45719</v>
      </c>
      <c r="S874" s="56">
        <v>2</v>
      </c>
      <c r="T874" s="20">
        <v>2</v>
      </c>
      <c r="U874" s="20">
        <v>0</v>
      </c>
      <c r="V874" s="20"/>
      <c r="W874" s="57">
        <v>0</v>
      </c>
      <c r="X874" s="80">
        <v>12</v>
      </c>
      <c r="Y874" s="77">
        <f t="shared" si="36"/>
        <v>0</v>
      </c>
      <c r="AC874" s="21" t="s">
        <v>978</v>
      </c>
      <c r="AE874" s="21" t="s">
        <v>978</v>
      </c>
      <c r="AI874" s="22"/>
    </row>
    <row r="875" spans="1:36" ht="15" x14ac:dyDescent="0.25">
      <c r="A875" s="19"/>
      <c r="B875" s="10" t="str">
        <f t="shared" si="35"/>
        <v>RAD141</v>
      </c>
      <c r="C875" s="93" t="s">
        <v>1242</v>
      </c>
      <c r="D875" s="7" t="s">
        <v>943</v>
      </c>
      <c r="E875" s="99">
        <v>141</v>
      </c>
      <c r="F875" s="60" t="s">
        <v>527</v>
      </c>
      <c r="G875" s="240" t="s">
        <v>1860</v>
      </c>
      <c r="H875" s="83"/>
      <c r="I875" s="84" t="s">
        <v>6</v>
      </c>
      <c r="J875" s="11"/>
      <c r="K875" s="12"/>
      <c r="L875" s="42"/>
      <c r="M875" s="128"/>
      <c r="O875" s="125"/>
      <c r="P875" s="19" t="s">
        <v>1615</v>
      </c>
      <c r="Q875" s="69" t="s">
        <v>1757</v>
      </c>
      <c r="R875" s="67">
        <v>45719</v>
      </c>
      <c r="S875" s="56">
        <v>2</v>
      </c>
      <c r="T875" s="20">
        <v>2</v>
      </c>
      <c r="U875" s="20">
        <v>0</v>
      </c>
      <c r="V875" s="20"/>
      <c r="W875" s="57">
        <v>0</v>
      </c>
      <c r="X875" s="80">
        <v>12</v>
      </c>
      <c r="Y875" s="77">
        <f t="shared" si="36"/>
        <v>0</v>
      </c>
      <c r="AC875" s="21" t="s">
        <v>978</v>
      </c>
      <c r="AE875" s="21" t="s">
        <v>978</v>
      </c>
      <c r="AI875" s="22"/>
    </row>
    <row r="876" spans="1:36" ht="15" x14ac:dyDescent="0.25">
      <c r="A876" s="19"/>
      <c r="B876" s="10" t="str">
        <f t="shared" si="35"/>
        <v>RAD150</v>
      </c>
      <c r="C876" s="93" t="s">
        <v>1242</v>
      </c>
      <c r="D876" s="7" t="s">
        <v>943</v>
      </c>
      <c r="E876" s="99">
        <v>150</v>
      </c>
      <c r="F876" s="60" t="s">
        <v>528</v>
      </c>
      <c r="G876" s="7" t="s">
        <v>1852</v>
      </c>
      <c r="H876" s="83"/>
      <c r="I876" s="84" t="s">
        <v>6</v>
      </c>
      <c r="J876" s="11"/>
      <c r="K876" s="12"/>
      <c r="L876" s="42"/>
      <c r="M876" s="128"/>
      <c r="O876" s="125"/>
      <c r="P876" s="19" t="s">
        <v>1615</v>
      </c>
      <c r="Q876" s="69" t="s">
        <v>1757</v>
      </c>
      <c r="R876" s="67">
        <v>45719</v>
      </c>
      <c r="S876" s="56">
        <v>2</v>
      </c>
      <c r="T876" s="20">
        <v>2</v>
      </c>
      <c r="U876" s="20">
        <v>0</v>
      </c>
      <c r="V876" s="20"/>
      <c r="W876" s="57">
        <v>0</v>
      </c>
      <c r="X876" s="80">
        <v>12</v>
      </c>
      <c r="Y876" s="77">
        <f t="shared" si="36"/>
        <v>0</v>
      </c>
      <c r="AC876" s="21" t="s">
        <v>978</v>
      </c>
      <c r="AE876" s="21" t="s">
        <v>978</v>
      </c>
      <c r="AI876" s="22"/>
    </row>
    <row r="877" spans="1:36" ht="25.5" x14ac:dyDescent="0.25">
      <c r="A877" s="19"/>
      <c r="B877" s="10" t="str">
        <f t="shared" si="35"/>
        <v>RAD160</v>
      </c>
      <c r="C877" s="93" t="s">
        <v>1242</v>
      </c>
      <c r="D877" s="7" t="s">
        <v>943</v>
      </c>
      <c r="E877" s="99">
        <v>160</v>
      </c>
      <c r="F877" s="60" t="s">
        <v>529</v>
      </c>
      <c r="G877" s="7" t="s">
        <v>1852</v>
      </c>
      <c r="H877" s="83"/>
      <c r="I877" s="84" t="s">
        <v>6</v>
      </c>
      <c r="J877" s="11"/>
      <c r="K877" s="12"/>
      <c r="L877" s="42"/>
      <c r="M877" s="128"/>
      <c r="O877" s="125" t="s">
        <v>1379</v>
      </c>
      <c r="P877" s="19" t="s">
        <v>621</v>
      </c>
      <c r="Q877" s="69" t="s">
        <v>1104</v>
      </c>
      <c r="S877" s="56">
        <v>3</v>
      </c>
      <c r="T877" s="20">
        <v>0</v>
      </c>
      <c r="U877" s="20">
        <v>0</v>
      </c>
      <c r="V877" s="20">
        <v>16</v>
      </c>
      <c r="W877" s="57">
        <v>16</v>
      </c>
      <c r="X877" s="80">
        <v>12</v>
      </c>
      <c r="Y877" s="77">
        <f t="shared" si="36"/>
        <v>0</v>
      </c>
      <c r="Z877" s="26">
        <v>18</v>
      </c>
      <c r="AC877" s="21" t="s">
        <v>998</v>
      </c>
      <c r="AD877" s="24">
        <v>25.42</v>
      </c>
      <c r="AE877" s="21" t="s">
        <v>999</v>
      </c>
      <c r="AF877" s="24">
        <v>150</v>
      </c>
      <c r="AG877" s="24"/>
      <c r="AH877" s="24"/>
      <c r="AI877" s="120" t="s">
        <v>1824</v>
      </c>
    </row>
    <row r="878" spans="1:36" ht="26.25" x14ac:dyDescent="0.25">
      <c r="A878" s="19"/>
      <c r="B878" s="10" t="str">
        <f t="shared" si="35"/>
        <v>RAD161</v>
      </c>
      <c r="C878" s="93" t="s">
        <v>1242</v>
      </c>
      <c r="D878" s="7" t="s">
        <v>943</v>
      </c>
      <c r="E878" s="99">
        <v>161</v>
      </c>
      <c r="F878" s="60" t="s">
        <v>530</v>
      </c>
      <c r="G878" s="7" t="s">
        <v>1852</v>
      </c>
      <c r="H878" s="83"/>
      <c r="I878" s="84" t="s">
        <v>6</v>
      </c>
      <c r="J878" s="11"/>
      <c r="K878" s="12"/>
      <c r="L878" s="42"/>
      <c r="M878" s="128"/>
      <c r="O878" s="125" t="s">
        <v>1379</v>
      </c>
      <c r="P878" s="19" t="s">
        <v>621</v>
      </c>
      <c r="Q878" s="69" t="s">
        <v>1104</v>
      </c>
      <c r="S878" s="56">
        <v>3</v>
      </c>
      <c r="T878" s="20">
        <v>0</v>
      </c>
      <c r="U878" s="20">
        <v>0</v>
      </c>
      <c r="V878" s="20">
        <v>16</v>
      </c>
      <c r="W878" s="57">
        <v>16</v>
      </c>
      <c r="X878" s="80">
        <v>12</v>
      </c>
      <c r="Y878" s="77">
        <f t="shared" si="36"/>
        <v>0</v>
      </c>
      <c r="AC878" s="21" t="s">
        <v>998</v>
      </c>
      <c r="AD878" s="24">
        <v>25.42</v>
      </c>
      <c r="AE878" s="21" t="s">
        <v>978</v>
      </c>
      <c r="AI878" s="22" t="s">
        <v>1825</v>
      </c>
    </row>
    <row r="879" spans="1:36" ht="26.25" x14ac:dyDescent="0.25">
      <c r="A879" s="19"/>
      <c r="B879" s="10" t="str">
        <f t="shared" si="35"/>
        <v>RAD162</v>
      </c>
      <c r="C879" s="93" t="s">
        <v>1242</v>
      </c>
      <c r="D879" s="7" t="s">
        <v>943</v>
      </c>
      <c r="E879" s="99">
        <v>162</v>
      </c>
      <c r="F879" s="60" t="s">
        <v>531</v>
      </c>
      <c r="G879" s="7" t="s">
        <v>1852</v>
      </c>
      <c r="H879" s="83"/>
      <c r="I879" s="84" t="s">
        <v>6</v>
      </c>
      <c r="J879" s="11"/>
      <c r="K879" s="12"/>
      <c r="L879" s="42"/>
      <c r="M879" s="128"/>
      <c r="O879" s="125" t="s">
        <v>1379</v>
      </c>
      <c r="P879" s="19" t="s">
        <v>621</v>
      </c>
      <c r="Q879" s="69" t="s">
        <v>1104</v>
      </c>
      <c r="S879" s="56">
        <v>5</v>
      </c>
      <c r="T879" s="20">
        <v>0</v>
      </c>
      <c r="U879" s="20">
        <v>0</v>
      </c>
      <c r="V879" s="20">
        <v>24</v>
      </c>
      <c r="W879" s="57">
        <v>24</v>
      </c>
      <c r="X879" s="80">
        <v>12</v>
      </c>
      <c r="Y879" s="77">
        <f t="shared" si="36"/>
        <v>0</v>
      </c>
      <c r="AC879" s="21" t="s">
        <v>998</v>
      </c>
      <c r="AD879" s="24">
        <v>25.42</v>
      </c>
      <c r="AE879" s="21" t="s">
        <v>1418</v>
      </c>
      <c r="AF879" s="109">
        <v>35</v>
      </c>
      <c r="AG879" s="109"/>
      <c r="AH879" s="109"/>
      <c r="AI879" s="22" t="s">
        <v>1825</v>
      </c>
    </row>
    <row r="880" spans="1:36" ht="15" x14ac:dyDescent="0.25">
      <c r="A880" s="19"/>
      <c r="B880" s="10" t="str">
        <f t="shared" ref="B880:B908" si="37">CONCATENATE(D880,E880)</f>
        <v>RAD189</v>
      </c>
      <c r="C880" s="93" t="s">
        <v>1242</v>
      </c>
      <c r="D880" s="7" t="s">
        <v>943</v>
      </c>
      <c r="E880" s="99">
        <v>189</v>
      </c>
      <c r="F880" s="60" t="s">
        <v>9</v>
      </c>
      <c r="G880" s="7" t="s">
        <v>1853</v>
      </c>
      <c r="H880" s="83"/>
      <c r="I880" s="84" t="s">
        <v>6</v>
      </c>
      <c r="J880" s="11"/>
      <c r="K880" s="12"/>
      <c r="L880" s="42"/>
      <c r="M880" s="128"/>
      <c r="O880" s="125"/>
      <c r="P880" s="19"/>
      <c r="Q880" s="69"/>
      <c r="S880" s="56">
        <v>3</v>
      </c>
      <c r="T880" s="20">
        <v>0</v>
      </c>
      <c r="U880" s="20">
        <v>0</v>
      </c>
      <c r="V880" s="20"/>
      <c r="W880" s="57">
        <v>0</v>
      </c>
      <c r="X880" s="80">
        <v>12</v>
      </c>
      <c r="Y880" s="77">
        <f t="shared" si="36"/>
        <v>0</v>
      </c>
      <c r="AI880" s="22"/>
    </row>
    <row r="881" spans="1:35" ht="15" x14ac:dyDescent="0.25">
      <c r="A881" s="19"/>
      <c r="B881" s="10" t="str">
        <f t="shared" si="37"/>
        <v>RAD222</v>
      </c>
      <c r="C881" s="93" t="s">
        <v>1242</v>
      </c>
      <c r="D881" s="7" t="s">
        <v>943</v>
      </c>
      <c r="E881" s="99">
        <v>222</v>
      </c>
      <c r="F881" s="60" t="s">
        <v>532</v>
      </c>
      <c r="G881" s="7" t="s">
        <v>1852</v>
      </c>
      <c r="H881" s="83"/>
      <c r="I881" s="84" t="s">
        <v>6</v>
      </c>
      <c r="J881" s="11"/>
      <c r="K881" s="12"/>
      <c r="L881" s="42"/>
      <c r="M881" s="128"/>
      <c r="O881" s="125"/>
      <c r="P881" s="19" t="s">
        <v>1615</v>
      </c>
      <c r="Q881" s="69" t="s">
        <v>1757</v>
      </c>
      <c r="R881" s="67">
        <v>45719</v>
      </c>
      <c r="S881" s="56">
        <v>2</v>
      </c>
      <c r="T881" s="20">
        <v>2</v>
      </c>
      <c r="U881" s="20">
        <v>0</v>
      </c>
      <c r="V881" s="20"/>
      <c r="W881" s="57">
        <v>0</v>
      </c>
      <c r="X881" s="80">
        <v>12</v>
      </c>
      <c r="Y881" s="77">
        <f t="shared" si="36"/>
        <v>0</v>
      </c>
      <c r="AC881" s="21" t="s">
        <v>978</v>
      </c>
      <c r="AE881" s="21" t="s">
        <v>978</v>
      </c>
      <c r="AI881" s="22"/>
    </row>
    <row r="882" spans="1:35" ht="15" x14ac:dyDescent="0.25">
      <c r="A882" s="19"/>
      <c r="B882" s="10" t="str">
        <f t="shared" si="37"/>
        <v>RAD230</v>
      </c>
      <c r="C882" s="93" t="s">
        <v>1242</v>
      </c>
      <c r="D882" s="7" t="s">
        <v>943</v>
      </c>
      <c r="E882" s="99">
        <v>230</v>
      </c>
      <c r="F882" s="60" t="s">
        <v>533</v>
      </c>
      <c r="G882" s="240" t="s">
        <v>1860</v>
      </c>
      <c r="H882" s="83"/>
      <c r="I882" s="84" t="s">
        <v>6</v>
      </c>
      <c r="J882" s="11"/>
      <c r="K882" s="12"/>
      <c r="L882" s="42"/>
      <c r="M882" s="128"/>
      <c r="O882" s="125"/>
      <c r="P882" s="19" t="s">
        <v>597</v>
      </c>
      <c r="Q882" s="69" t="s">
        <v>596</v>
      </c>
      <c r="R882" s="67">
        <v>42564</v>
      </c>
      <c r="S882" s="56">
        <v>3</v>
      </c>
      <c r="T882" s="20">
        <v>2</v>
      </c>
      <c r="U882" s="20">
        <v>2</v>
      </c>
      <c r="V882" s="20">
        <v>0</v>
      </c>
      <c r="W882" s="57">
        <v>2</v>
      </c>
      <c r="X882" s="80">
        <v>12</v>
      </c>
      <c r="Y882" s="77">
        <f t="shared" si="36"/>
        <v>24</v>
      </c>
      <c r="AB882" s="7">
        <v>10</v>
      </c>
      <c r="AC882" s="21" t="s">
        <v>978</v>
      </c>
      <c r="AE882" s="21" t="s">
        <v>978</v>
      </c>
      <c r="AI882" s="22"/>
    </row>
    <row r="883" spans="1:35" ht="15" x14ac:dyDescent="0.25">
      <c r="A883" s="19"/>
      <c r="B883" s="10" t="str">
        <f t="shared" si="37"/>
        <v>RAD240</v>
      </c>
      <c r="C883" s="93" t="s">
        <v>1242</v>
      </c>
      <c r="D883" s="7" t="s">
        <v>943</v>
      </c>
      <c r="E883" s="99">
        <v>240</v>
      </c>
      <c r="F883" s="60" t="s">
        <v>1758</v>
      </c>
      <c r="G883" s="240" t="s">
        <v>1860</v>
      </c>
      <c r="H883" s="83"/>
      <c r="I883" s="84" t="s">
        <v>6</v>
      </c>
      <c r="J883" s="11"/>
      <c r="K883" s="12"/>
      <c r="L883" s="42"/>
      <c r="M883" s="128"/>
      <c r="O883" s="125"/>
      <c r="P883" s="19" t="s">
        <v>1384</v>
      </c>
      <c r="Q883" s="69" t="s">
        <v>1633</v>
      </c>
      <c r="R883" s="67">
        <v>45719</v>
      </c>
      <c r="S883" s="56">
        <v>2</v>
      </c>
      <c r="T883" s="20">
        <v>2</v>
      </c>
      <c r="U883" s="20">
        <v>0</v>
      </c>
      <c r="V883" s="20"/>
      <c r="W883" s="57">
        <v>0</v>
      </c>
      <c r="X883" s="80">
        <v>12</v>
      </c>
      <c r="Y883" s="77">
        <f t="shared" si="36"/>
        <v>0</v>
      </c>
      <c r="AC883" s="21" t="s">
        <v>978</v>
      </c>
      <c r="AE883" s="21" t="s">
        <v>978</v>
      </c>
      <c r="AI883" s="22"/>
    </row>
    <row r="884" spans="1:35" ht="15" x14ac:dyDescent="0.25">
      <c r="A884" s="19"/>
      <c r="B884" s="10" t="str">
        <f t="shared" si="37"/>
        <v>RAD250</v>
      </c>
      <c r="C884" s="93" t="s">
        <v>1242</v>
      </c>
      <c r="D884" s="7" t="s">
        <v>943</v>
      </c>
      <c r="E884" s="99">
        <v>250</v>
      </c>
      <c r="F884" s="60" t="s">
        <v>534</v>
      </c>
      <c r="G884" s="7" t="s">
        <v>1852</v>
      </c>
      <c r="H884" s="83"/>
      <c r="I884" s="84" t="s">
        <v>6</v>
      </c>
      <c r="J884" s="11"/>
      <c r="K884" s="12"/>
      <c r="L884" s="42"/>
      <c r="M884" s="128"/>
      <c r="O884" s="125"/>
      <c r="P884" s="19" t="s">
        <v>621</v>
      </c>
      <c r="Q884" s="69" t="s">
        <v>1104</v>
      </c>
      <c r="R884" s="67">
        <v>42564</v>
      </c>
      <c r="S884" s="56">
        <v>2</v>
      </c>
      <c r="T884" s="20">
        <v>2</v>
      </c>
      <c r="U884" s="20">
        <v>0</v>
      </c>
      <c r="V884" s="20"/>
      <c r="W884" s="57">
        <v>0</v>
      </c>
      <c r="X884" s="80">
        <v>12</v>
      </c>
      <c r="Y884" s="77">
        <f t="shared" si="36"/>
        <v>0</v>
      </c>
      <c r="AC884" s="21" t="s">
        <v>978</v>
      </c>
      <c r="AE884" s="21" t="s">
        <v>978</v>
      </c>
      <c r="AI884" s="22"/>
    </row>
    <row r="885" spans="1:35" ht="26.25" x14ac:dyDescent="0.25">
      <c r="A885" s="19"/>
      <c r="B885" s="10" t="str">
        <f t="shared" si="37"/>
        <v>RAD260</v>
      </c>
      <c r="C885" s="93" t="s">
        <v>1242</v>
      </c>
      <c r="D885" s="7" t="s">
        <v>943</v>
      </c>
      <c r="E885" s="99">
        <v>260</v>
      </c>
      <c r="F885" s="60" t="s">
        <v>535</v>
      </c>
      <c r="G885" s="7" t="s">
        <v>1852</v>
      </c>
      <c r="H885" s="83"/>
      <c r="I885" s="84" t="s">
        <v>6</v>
      </c>
      <c r="J885" s="11"/>
      <c r="K885" s="12"/>
      <c r="L885" s="42"/>
      <c r="M885" s="128"/>
      <c r="O885" s="125" t="s">
        <v>1379</v>
      </c>
      <c r="P885" s="19" t="s">
        <v>621</v>
      </c>
      <c r="Q885" s="69" t="s">
        <v>1104</v>
      </c>
      <c r="S885" s="56">
        <v>5</v>
      </c>
      <c r="T885" s="20">
        <v>0</v>
      </c>
      <c r="U885" s="20">
        <v>0</v>
      </c>
      <c r="V885" s="20">
        <v>24</v>
      </c>
      <c r="W885" s="57">
        <v>24</v>
      </c>
      <c r="X885" s="80">
        <v>12</v>
      </c>
      <c r="Y885" s="77">
        <f t="shared" si="36"/>
        <v>0</v>
      </c>
      <c r="Z885" s="26">
        <v>18</v>
      </c>
      <c r="AB885" s="26"/>
      <c r="AC885" s="21" t="s">
        <v>998</v>
      </c>
      <c r="AD885" s="24">
        <v>25.42</v>
      </c>
      <c r="AE885" s="21" t="s">
        <v>978</v>
      </c>
      <c r="AI885" s="22" t="s">
        <v>1825</v>
      </c>
    </row>
    <row r="886" spans="1:35" ht="26.25" x14ac:dyDescent="0.25">
      <c r="A886" s="19"/>
      <c r="B886" s="10" t="str">
        <f t="shared" si="37"/>
        <v>RAD261</v>
      </c>
      <c r="C886" s="93" t="s">
        <v>1242</v>
      </c>
      <c r="D886" s="7" t="s">
        <v>943</v>
      </c>
      <c r="E886" s="99">
        <v>261</v>
      </c>
      <c r="F886" s="60" t="s">
        <v>536</v>
      </c>
      <c r="G886" s="7" t="s">
        <v>1852</v>
      </c>
      <c r="H886" s="83"/>
      <c r="I886" s="84" t="s">
        <v>6</v>
      </c>
      <c r="J886" s="11"/>
      <c r="K886" s="12"/>
      <c r="L886" s="42"/>
      <c r="M886" s="128"/>
      <c r="O886" s="125" t="s">
        <v>1379</v>
      </c>
      <c r="P886" s="19" t="s">
        <v>621</v>
      </c>
      <c r="Q886" s="69" t="s">
        <v>1104</v>
      </c>
      <c r="S886" s="56">
        <v>5</v>
      </c>
      <c r="T886" s="20">
        <v>0</v>
      </c>
      <c r="U886" s="20">
        <v>0</v>
      </c>
      <c r="V886" s="20">
        <v>24</v>
      </c>
      <c r="W886" s="57">
        <v>24</v>
      </c>
      <c r="X886" s="80">
        <v>12</v>
      </c>
      <c r="Y886" s="77">
        <f t="shared" si="36"/>
        <v>0</v>
      </c>
      <c r="AC886" s="21" t="s">
        <v>998</v>
      </c>
      <c r="AD886" s="24">
        <v>25.42</v>
      </c>
      <c r="AE886" s="21" t="s">
        <v>978</v>
      </c>
      <c r="AI886" s="22" t="s">
        <v>1826</v>
      </c>
    </row>
    <row r="887" spans="1:35" ht="15" x14ac:dyDescent="0.25">
      <c r="A887" s="19"/>
      <c r="B887" s="10" t="str">
        <f t="shared" si="37"/>
        <v>RAD289</v>
      </c>
      <c r="C887" s="93" t="s">
        <v>1242</v>
      </c>
      <c r="D887" s="7" t="s">
        <v>943</v>
      </c>
      <c r="E887" s="99">
        <v>289</v>
      </c>
      <c r="F887" s="60" t="s">
        <v>9</v>
      </c>
      <c r="G887" s="7" t="s">
        <v>1853</v>
      </c>
      <c r="H887" s="83"/>
      <c r="I887" s="84" t="s">
        <v>6</v>
      </c>
      <c r="J887" s="11"/>
      <c r="K887" s="12"/>
      <c r="L887" s="42"/>
      <c r="M887" s="128"/>
      <c r="O887" s="125"/>
      <c r="P887" s="19"/>
      <c r="Q887" s="69"/>
      <c r="S887" s="56">
        <v>3</v>
      </c>
      <c r="T887" s="20">
        <v>0</v>
      </c>
      <c r="U887" s="20">
        <v>0</v>
      </c>
      <c r="V887" s="20"/>
      <c r="W887" s="57">
        <v>0</v>
      </c>
      <c r="X887" s="80">
        <v>12</v>
      </c>
      <c r="Y887" s="77">
        <f t="shared" si="36"/>
        <v>0</v>
      </c>
      <c r="AC887" s="21" t="s">
        <v>978</v>
      </c>
      <c r="AE887" s="21" t="s">
        <v>978</v>
      </c>
      <c r="AI887" s="22"/>
    </row>
    <row r="888" spans="1:35" ht="15" x14ac:dyDescent="0.25">
      <c r="A888" s="19"/>
      <c r="B888" s="10" t="str">
        <f t="shared" si="37"/>
        <v>RCT120</v>
      </c>
      <c r="C888" s="93" t="s">
        <v>1244</v>
      </c>
      <c r="D888" s="7" t="s">
        <v>944</v>
      </c>
      <c r="E888" s="99">
        <v>120</v>
      </c>
      <c r="F888" s="60" t="s">
        <v>537</v>
      </c>
      <c r="G888" s="7" t="s">
        <v>1852</v>
      </c>
      <c r="H888" s="83"/>
      <c r="I888" s="84" t="s">
        <v>6</v>
      </c>
      <c r="J888" s="11" t="s">
        <v>6</v>
      </c>
      <c r="K888" s="12" t="s">
        <v>6</v>
      </c>
      <c r="L888" s="42" t="s">
        <v>6</v>
      </c>
      <c r="M888" s="128" t="s">
        <v>6</v>
      </c>
      <c r="O888" s="125"/>
      <c r="P888" s="19" t="s">
        <v>1384</v>
      </c>
      <c r="Q888" s="69" t="s">
        <v>1633</v>
      </c>
      <c r="R888" s="67">
        <v>45720</v>
      </c>
      <c r="S888" s="56">
        <v>3</v>
      </c>
      <c r="T888" s="20">
        <v>3</v>
      </c>
      <c r="U888" s="20">
        <v>0</v>
      </c>
      <c r="V888" s="20"/>
      <c r="W888" s="57">
        <v>0</v>
      </c>
      <c r="X888" s="80">
        <v>12</v>
      </c>
      <c r="Y888" s="77">
        <f t="shared" si="36"/>
        <v>0</v>
      </c>
      <c r="AC888" s="21" t="s">
        <v>978</v>
      </c>
      <c r="AE888" s="21" t="s">
        <v>978</v>
      </c>
      <c r="AI888" s="22"/>
    </row>
    <row r="889" spans="1:35" ht="39" x14ac:dyDescent="0.25">
      <c r="A889" s="19"/>
      <c r="B889" s="10" t="str">
        <f t="shared" si="37"/>
        <v>RCT130</v>
      </c>
      <c r="C889" s="93" t="s">
        <v>1244</v>
      </c>
      <c r="D889" s="7" t="s">
        <v>944</v>
      </c>
      <c r="E889" s="99">
        <v>130</v>
      </c>
      <c r="F889" s="60" t="s">
        <v>538</v>
      </c>
      <c r="G889" s="7" t="s">
        <v>1852</v>
      </c>
      <c r="H889" s="83"/>
      <c r="I889" s="84" t="s">
        <v>6</v>
      </c>
      <c r="J889" s="11"/>
      <c r="K889" s="12"/>
      <c r="L889" s="42"/>
      <c r="M889" s="128"/>
      <c r="O889" s="125"/>
      <c r="P889" s="19" t="s">
        <v>1384</v>
      </c>
      <c r="Q889" s="69" t="s">
        <v>1633</v>
      </c>
      <c r="R889" s="67">
        <v>45720</v>
      </c>
      <c r="S889" s="56">
        <v>7</v>
      </c>
      <c r="T889" s="20">
        <v>6</v>
      </c>
      <c r="U889" s="20">
        <v>2</v>
      </c>
      <c r="V889" s="20">
        <v>0</v>
      </c>
      <c r="W889" s="57">
        <v>2</v>
      </c>
      <c r="X889" s="80">
        <v>12</v>
      </c>
      <c r="Y889" s="77">
        <f t="shared" si="36"/>
        <v>24</v>
      </c>
      <c r="AC889" s="21"/>
      <c r="AD889" s="24"/>
      <c r="AE889" s="21" t="s">
        <v>999</v>
      </c>
      <c r="AF889" s="137">
        <v>150</v>
      </c>
      <c r="AG889" s="137"/>
      <c r="AH889" s="137"/>
      <c r="AI889" s="22" t="s">
        <v>1609</v>
      </c>
    </row>
    <row r="890" spans="1:35" ht="15" x14ac:dyDescent="0.25">
      <c r="A890" s="19"/>
      <c r="B890" s="10" t="str">
        <f t="shared" si="37"/>
        <v>RCT140</v>
      </c>
      <c r="C890" s="93" t="s">
        <v>1244</v>
      </c>
      <c r="D890" s="7" t="s">
        <v>944</v>
      </c>
      <c r="E890" s="99">
        <v>140</v>
      </c>
      <c r="F890" s="60" t="s">
        <v>539</v>
      </c>
      <c r="G890" s="7" t="s">
        <v>1852</v>
      </c>
      <c r="H890" s="83"/>
      <c r="I890" s="84" t="s">
        <v>6</v>
      </c>
      <c r="J890" s="11"/>
      <c r="K890" s="12"/>
      <c r="L890" s="42"/>
      <c r="M890" s="128"/>
      <c r="O890" s="125"/>
      <c r="P890" s="19" t="s">
        <v>1384</v>
      </c>
      <c r="Q890" s="69" t="s">
        <v>1633</v>
      </c>
      <c r="R890" s="67">
        <v>45720</v>
      </c>
      <c r="S890" s="56">
        <v>4</v>
      </c>
      <c r="T890" s="20">
        <v>4</v>
      </c>
      <c r="U890" s="20">
        <v>0</v>
      </c>
      <c r="V890" s="20"/>
      <c r="W890" s="57">
        <v>0</v>
      </c>
      <c r="X890" s="80">
        <v>12</v>
      </c>
      <c r="Y890" s="77">
        <f t="shared" si="36"/>
        <v>0</v>
      </c>
      <c r="AE890" s="21" t="s">
        <v>978</v>
      </c>
      <c r="AI890" s="22"/>
    </row>
    <row r="891" spans="1:35" ht="15" x14ac:dyDescent="0.25">
      <c r="A891" s="19"/>
      <c r="B891" s="10" t="str">
        <f t="shared" si="37"/>
        <v>RCT189</v>
      </c>
      <c r="C891" s="93" t="s">
        <v>1244</v>
      </c>
      <c r="D891" s="7" t="s">
        <v>944</v>
      </c>
      <c r="E891" s="99">
        <v>189</v>
      </c>
      <c r="F891" s="60" t="s">
        <v>9</v>
      </c>
      <c r="G891" s="7" t="s">
        <v>1853</v>
      </c>
      <c r="H891" s="83"/>
      <c r="I891" s="84" t="s">
        <v>6</v>
      </c>
      <c r="J891" s="11"/>
      <c r="K891" s="12"/>
      <c r="L891" s="42"/>
      <c r="M891" s="128"/>
      <c r="O891" s="125"/>
      <c r="P891" s="19"/>
      <c r="Q891" s="69"/>
      <c r="S891" s="56">
        <v>3</v>
      </c>
      <c r="T891" s="20">
        <v>0</v>
      </c>
      <c r="U891" s="20">
        <v>0</v>
      </c>
      <c r="V891" s="20"/>
      <c r="W891" s="57">
        <v>0</v>
      </c>
      <c r="X891" s="80">
        <v>12</v>
      </c>
      <c r="Y891" s="77">
        <f t="shared" si="36"/>
        <v>0</v>
      </c>
      <c r="AC891" s="21" t="s">
        <v>978</v>
      </c>
      <c r="AE891" s="21" t="s">
        <v>978</v>
      </c>
      <c r="AI891" s="22"/>
    </row>
    <row r="892" spans="1:35" ht="15" x14ac:dyDescent="0.25">
      <c r="A892" s="19"/>
      <c r="B892" s="10" t="str">
        <f t="shared" si="37"/>
        <v>RCT210</v>
      </c>
      <c r="C892" s="93" t="s">
        <v>1244</v>
      </c>
      <c r="D892" s="7" t="s">
        <v>944</v>
      </c>
      <c r="E892" s="99">
        <v>210</v>
      </c>
      <c r="F892" s="60" t="s">
        <v>540</v>
      </c>
      <c r="G892" s="7" t="s">
        <v>1852</v>
      </c>
      <c r="H892" s="83"/>
      <c r="I892" s="84" t="s">
        <v>6</v>
      </c>
      <c r="J892" s="11"/>
      <c r="K892" s="12"/>
      <c r="L892" s="42"/>
      <c r="M892" s="128"/>
      <c r="O892" s="125"/>
      <c r="P892" s="19" t="s">
        <v>1384</v>
      </c>
      <c r="Q892" s="69" t="s">
        <v>1633</v>
      </c>
      <c r="R892" s="67">
        <v>45720</v>
      </c>
      <c r="S892" s="56">
        <v>3</v>
      </c>
      <c r="T892" s="20">
        <v>3</v>
      </c>
      <c r="U892" s="20">
        <v>0</v>
      </c>
      <c r="V892" s="20"/>
      <c r="W892" s="57">
        <v>0</v>
      </c>
      <c r="X892" s="80">
        <v>12</v>
      </c>
      <c r="Y892" s="77">
        <f t="shared" si="36"/>
        <v>0</v>
      </c>
      <c r="AB892" s="26">
        <v>10</v>
      </c>
      <c r="AC892" s="21"/>
      <c r="AD892" s="24"/>
      <c r="AE892" s="21" t="s">
        <v>978</v>
      </c>
      <c r="AI892" s="22" t="s">
        <v>1608</v>
      </c>
    </row>
    <row r="893" spans="1:35" ht="15" x14ac:dyDescent="0.25">
      <c r="A893" s="19"/>
      <c r="B893" s="10" t="str">
        <f t="shared" si="37"/>
        <v>RCT215</v>
      </c>
      <c r="C893" s="93" t="s">
        <v>1244</v>
      </c>
      <c r="D893" s="7" t="s">
        <v>944</v>
      </c>
      <c r="E893" s="99">
        <v>215</v>
      </c>
      <c r="F893" s="60" t="s">
        <v>1660</v>
      </c>
      <c r="G893" s="7" t="s">
        <v>1852</v>
      </c>
      <c r="H893" s="83"/>
      <c r="I893" s="84" t="s">
        <v>6</v>
      </c>
      <c r="J893" s="11"/>
      <c r="K893" s="12"/>
      <c r="L893" s="42"/>
      <c r="M893" s="128"/>
      <c r="O893" s="125"/>
      <c r="P893" s="19" t="s">
        <v>1384</v>
      </c>
      <c r="Q893" s="69" t="s">
        <v>1633</v>
      </c>
      <c r="R893" s="67">
        <v>45688</v>
      </c>
      <c r="S893" s="56">
        <v>3</v>
      </c>
      <c r="T893" s="20">
        <v>3</v>
      </c>
      <c r="U893" s="20">
        <v>0</v>
      </c>
      <c r="V893" s="20"/>
      <c r="W893" s="57">
        <v>0</v>
      </c>
      <c r="X893" s="80">
        <v>12</v>
      </c>
      <c r="Y893" s="77">
        <f t="shared" si="36"/>
        <v>0</v>
      </c>
      <c r="AB893" s="26"/>
      <c r="AC893" s="21"/>
      <c r="AD893" s="24"/>
      <c r="AE893" s="21"/>
      <c r="AI893" s="22"/>
    </row>
    <row r="894" spans="1:35" ht="26.25" x14ac:dyDescent="0.25">
      <c r="A894" s="19"/>
      <c r="B894" s="10" t="str">
        <f t="shared" si="37"/>
        <v>RCT231</v>
      </c>
      <c r="C894" s="93" t="s">
        <v>1244</v>
      </c>
      <c r="D894" s="7" t="s">
        <v>944</v>
      </c>
      <c r="E894" s="99">
        <v>231</v>
      </c>
      <c r="F894" s="60" t="s">
        <v>541</v>
      </c>
      <c r="G894" s="7" t="s">
        <v>1852</v>
      </c>
      <c r="H894" s="83"/>
      <c r="I894" s="84" t="s">
        <v>6</v>
      </c>
      <c r="J894" s="11"/>
      <c r="K894" s="12"/>
      <c r="L894" s="42"/>
      <c r="M894" s="128"/>
      <c r="O894" s="125"/>
      <c r="P894" s="19" t="s">
        <v>1384</v>
      </c>
      <c r="Q894" s="69" t="s">
        <v>1633</v>
      </c>
      <c r="R894" s="67">
        <v>45720</v>
      </c>
      <c r="S894" s="56">
        <v>4</v>
      </c>
      <c r="T894" s="20">
        <v>3</v>
      </c>
      <c r="U894" s="20">
        <v>2</v>
      </c>
      <c r="V894" s="20"/>
      <c r="W894" s="57">
        <v>2</v>
      </c>
      <c r="X894" s="80">
        <v>12</v>
      </c>
      <c r="Y894" s="77">
        <f t="shared" si="36"/>
        <v>24</v>
      </c>
      <c r="AD894" s="7">
        <v>99.99</v>
      </c>
      <c r="AE894" s="21" t="s">
        <v>978</v>
      </c>
      <c r="AI894" s="215" t="s">
        <v>1773</v>
      </c>
    </row>
    <row r="895" spans="1:35" ht="15" x14ac:dyDescent="0.25">
      <c r="A895" s="19"/>
      <c r="B895" s="10" t="str">
        <f t="shared" si="37"/>
        <v>RCT232</v>
      </c>
      <c r="C895" s="93" t="s">
        <v>1244</v>
      </c>
      <c r="D895" s="7" t="s">
        <v>944</v>
      </c>
      <c r="E895" s="99">
        <v>232</v>
      </c>
      <c r="F895" s="60" t="s">
        <v>542</v>
      </c>
      <c r="G895" s="240" t="s">
        <v>1860</v>
      </c>
      <c r="H895" s="83"/>
      <c r="I895" s="84" t="s">
        <v>6</v>
      </c>
      <c r="J895" s="11"/>
      <c r="K895" s="12"/>
      <c r="L895" s="42"/>
      <c r="M895" s="128"/>
      <c r="O895" s="125"/>
      <c r="P895" s="19" t="s">
        <v>1384</v>
      </c>
      <c r="Q895" s="69" t="s">
        <v>1633</v>
      </c>
      <c r="R895" s="67">
        <v>45720</v>
      </c>
      <c r="S895" s="56">
        <v>7</v>
      </c>
      <c r="T895" s="20">
        <v>6</v>
      </c>
      <c r="U895" s="20">
        <v>3</v>
      </c>
      <c r="V895" s="20">
        <v>0</v>
      </c>
      <c r="W895" s="57">
        <v>3</v>
      </c>
      <c r="X895" s="80">
        <v>12</v>
      </c>
      <c r="Y895" s="77">
        <f t="shared" si="36"/>
        <v>36</v>
      </c>
      <c r="AC895" s="21" t="s">
        <v>978</v>
      </c>
      <c r="AE895" s="21" t="s">
        <v>978</v>
      </c>
      <c r="AI895" s="22"/>
    </row>
    <row r="896" spans="1:35" ht="26.25" x14ac:dyDescent="0.25">
      <c r="A896" s="19"/>
      <c r="B896" s="10" t="str">
        <f t="shared" si="37"/>
        <v>RCT233</v>
      </c>
      <c r="C896" s="93" t="s">
        <v>1244</v>
      </c>
      <c r="D896" s="7" t="s">
        <v>944</v>
      </c>
      <c r="E896" s="99">
        <v>233</v>
      </c>
      <c r="F896" s="60" t="s">
        <v>543</v>
      </c>
      <c r="G896" s="7" t="s">
        <v>1852</v>
      </c>
      <c r="H896" s="83"/>
      <c r="I896" s="84" t="s">
        <v>6</v>
      </c>
      <c r="J896" s="11"/>
      <c r="K896" s="12"/>
      <c r="L896" s="42"/>
      <c r="M896" s="128"/>
      <c r="O896" s="125"/>
      <c r="P896" s="19" t="s">
        <v>1384</v>
      </c>
      <c r="Q896" s="69" t="s">
        <v>1633</v>
      </c>
      <c r="R896" s="67">
        <v>45720</v>
      </c>
      <c r="S896" s="56">
        <v>4</v>
      </c>
      <c r="T896" s="20">
        <v>4</v>
      </c>
      <c r="U896" s="20">
        <v>0</v>
      </c>
      <c r="V896" s="20"/>
      <c r="W896" s="57">
        <v>0</v>
      </c>
      <c r="X896" s="80">
        <v>12</v>
      </c>
      <c r="Y896" s="77">
        <f t="shared" si="36"/>
        <v>0</v>
      </c>
      <c r="AC896" s="21" t="s">
        <v>1561</v>
      </c>
      <c r="AD896" s="7">
        <v>369</v>
      </c>
      <c r="AE896" s="21" t="s">
        <v>978</v>
      </c>
      <c r="AI896" s="22" t="s">
        <v>1810</v>
      </c>
    </row>
    <row r="897" spans="1:35" ht="26.25" x14ac:dyDescent="0.25">
      <c r="A897" s="19"/>
      <c r="B897" s="10" t="str">
        <f t="shared" si="37"/>
        <v>RCT241</v>
      </c>
      <c r="C897" s="93" t="s">
        <v>1244</v>
      </c>
      <c r="D897" s="7" t="s">
        <v>944</v>
      </c>
      <c r="E897" s="99">
        <v>241</v>
      </c>
      <c r="F897" s="60" t="s">
        <v>544</v>
      </c>
      <c r="G897" s="7" t="s">
        <v>1852</v>
      </c>
      <c r="H897" s="83"/>
      <c r="I897" s="84" t="s">
        <v>6</v>
      </c>
      <c r="J897" s="11"/>
      <c r="K897" s="12" t="s">
        <v>6</v>
      </c>
      <c r="L897" s="42"/>
      <c r="M897" s="128"/>
      <c r="O897" s="125"/>
      <c r="P897" s="19" t="s">
        <v>1384</v>
      </c>
      <c r="Q897" s="69" t="s">
        <v>1633</v>
      </c>
      <c r="R897" s="67">
        <v>45720</v>
      </c>
      <c r="S897" s="56">
        <v>3</v>
      </c>
      <c r="T897" s="20">
        <v>3</v>
      </c>
      <c r="U897" s="20">
        <v>0</v>
      </c>
      <c r="V897" s="20"/>
      <c r="W897" s="57">
        <v>0</v>
      </c>
      <c r="X897" s="80">
        <v>12</v>
      </c>
      <c r="Y897" s="77">
        <f t="shared" si="36"/>
        <v>0</v>
      </c>
      <c r="AC897" s="21" t="s">
        <v>978</v>
      </c>
      <c r="AD897" s="7">
        <v>165</v>
      </c>
      <c r="AE897" s="21" t="s">
        <v>978</v>
      </c>
      <c r="AI897" s="215" t="s">
        <v>1830</v>
      </c>
    </row>
    <row r="898" spans="1:35" ht="15" x14ac:dyDescent="0.25">
      <c r="A898" s="19"/>
      <c r="B898" s="10" t="str">
        <f t="shared" si="37"/>
        <v>RCT242</v>
      </c>
      <c r="C898" s="93" t="s">
        <v>1244</v>
      </c>
      <c r="D898" s="7" t="s">
        <v>944</v>
      </c>
      <c r="E898" s="99">
        <v>242</v>
      </c>
      <c r="F898" s="60" t="s">
        <v>545</v>
      </c>
      <c r="G898" s="7" t="s">
        <v>1852</v>
      </c>
      <c r="H898" s="83"/>
      <c r="I898" s="84" t="s">
        <v>6</v>
      </c>
      <c r="J898" s="11"/>
      <c r="K898" s="12"/>
      <c r="L898" s="42"/>
      <c r="M898" s="128"/>
      <c r="O898" s="125"/>
      <c r="P898" s="19" t="s">
        <v>1384</v>
      </c>
      <c r="Q898" s="69" t="s">
        <v>1633</v>
      </c>
      <c r="R898" s="67">
        <v>45720</v>
      </c>
      <c r="S898" s="56">
        <v>4</v>
      </c>
      <c r="T898" s="20">
        <v>4</v>
      </c>
      <c r="U898" s="20">
        <v>0</v>
      </c>
      <c r="V898" s="20"/>
      <c r="W898" s="57">
        <v>0</v>
      </c>
      <c r="X898" s="80">
        <v>12</v>
      </c>
      <c r="Y898" s="77">
        <f t="shared" si="36"/>
        <v>0</v>
      </c>
      <c r="AC898" s="21" t="s">
        <v>978</v>
      </c>
    </row>
    <row r="899" spans="1:35" ht="15" x14ac:dyDescent="0.25">
      <c r="A899" s="19"/>
      <c r="B899" s="10" t="str">
        <f t="shared" si="37"/>
        <v>RCT243</v>
      </c>
      <c r="C899" s="93" t="s">
        <v>1244</v>
      </c>
      <c r="D899" s="7" t="s">
        <v>944</v>
      </c>
      <c r="E899" s="99">
        <v>243</v>
      </c>
      <c r="F899" s="60" t="s">
        <v>624</v>
      </c>
      <c r="G899" s="240" t="s">
        <v>1860</v>
      </c>
      <c r="H899" s="83"/>
      <c r="I899" s="84" t="s">
        <v>6</v>
      </c>
      <c r="J899" s="11"/>
      <c r="K899" s="12"/>
      <c r="L899" s="42"/>
      <c r="M899" s="128"/>
      <c r="O899" s="125"/>
      <c r="P899" s="19" t="s">
        <v>1349</v>
      </c>
      <c r="Q899" s="69" t="s">
        <v>1384</v>
      </c>
      <c r="R899" s="67">
        <v>43138</v>
      </c>
      <c r="S899" s="56">
        <v>2</v>
      </c>
      <c r="T899" s="20">
        <v>1</v>
      </c>
      <c r="U899" s="20">
        <v>3</v>
      </c>
      <c r="V899" s="20">
        <v>0</v>
      </c>
      <c r="W899" s="57">
        <v>3</v>
      </c>
      <c r="X899" s="80">
        <v>12</v>
      </c>
      <c r="Y899" s="77">
        <f t="shared" si="36"/>
        <v>36</v>
      </c>
      <c r="AC899" s="21" t="s">
        <v>978</v>
      </c>
      <c r="AE899" s="21" t="s">
        <v>978</v>
      </c>
      <c r="AI899" s="22"/>
    </row>
    <row r="900" spans="1:35" ht="26.25" x14ac:dyDescent="0.25">
      <c r="A900" s="19"/>
      <c r="B900" s="10" t="str">
        <f t="shared" si="37"/>
        <v>RCT251</v>
      </c>
      <c r="C900" s="93" t="s">
        <v>1244</v>
      </c>
      <c r="D900" s="7" t="s">
        <v>944</v>
      </c>
      <c r="E900" s="99">
        <v>251</v>
      </c>
      <c r="F900" s="60" t="s">
        <v>546</v>
      </c>
      <c r="G900" s="7" t="s">
        <v>1852</v>
      </c>
      <c r="H900" s="83"/>
      <c r="I900" s="84" t="s">
        <v>6</v>
      </c>
      <c r="J900" s="11"/>
      <c r="K900" s="12"/>
      <c r="L900" s="42"/>
      <c r="M900" s="128"/>
      <c r="O900" s="125" t="s">
        <v>1379</v>
      </c>
      <c r="P900" s="19" t="s">
        <v>1349</v>
      </c>
      <c r="Q900" s="69" t="s">
        <v>1384</v>
      </c>
      <c r="R900" s="67"/>
      <c r="S900" s="56">
        <v>2</v>
      </c>
      <c r="T900" s="20">
        <v>0</v>
      </c>
      <c r="U900" s="20">
        <v>0</v>
      </c>
      <c r="V900" s="20">
        <v>8</v>
      </c>
      <c r="W900" s="57">
        <v>8</v>
      </c>
      <c r="X900" s="80">
        <v>12</v>
      </c>
      <c r="Y900" s="77">
        <f t="shared" si="36"/>
        <v>0</v>
      </c>
      <c r="Z900" s="26">
        <v>18</v>
      </c>
      <c r="AC900" s="21"/>
      <c r="AD900" s="24"/>
      <c r="AE900" s="21"/>
      <c r="AF900" s="24"/>
      <c r="AG900" s="24"/>
      <c r="AH900" s="24"/>
      <c r="AI900" s="22" t="s">
        <v>1630</v>
      </c>
    </row>
    <row r="901" spans="1:35" ht="25.5" x14ac:dyDescent="0.25">
      <c r="A901" s="19"/>
      <c r="B901" s="10" t="str">
        <f t="shared" si="37"/>
        <v>RCT252</v>
      </c>
      <c r="C901" s="93" t="s">
        <v>1244</v>
      </c>
      <c r="D901" s="7" t="s">
        <v>944</v>
      </c>
      <c r="E901" s="99">
        <v>252</v>
      </c>
      <c r="F901" s="60" t="s">
        <v>547</v>
      </c>
      <c r="G901" s="7" t="s">
        <v>1852</v>
      </c>
      <c r="H901" s="83"/>
      <c r="I901" s="84" t="s">
        <v>6</v>
      </c>
      <c r="J901" s="11"/>
      <c r="K901" s="12"/>
      <c r="L901" s="42"/>
      <c r="M901" s="128"/>
      <c r="O901" s="125" t="s">
        <v>1379</v>
      </c>
      <c r="P901" s="19" t="s">
        <v>1349</v>
      </c>
      <c r="Q901" s="69" t="s">
        <v>1384</v>
      </c>
      <c r="R901" s="67"/>
      <c r="S901" s="56">
        <v>3</v>
      </c>
      <c r="T901" s="20">
        <v>0</v>
      </c>
      <c r="U901" s="20">
        <v>0</v>
      </c>
      <c r="V901" s="20">
        <v>16</v>
      </c>
      <c r="W901" s="57">
        <v>16</v>
      </c>
      <c r="X901" s="80">
        <v>12</v>
      </c>
      <c r="Y901" s="77">
        <f t="shared" si="36"/>
        <v>0</v>
      </c>
      <c r="Z901" s="26">
        <v>18</v>
      </c>
      <c r="AC901" s="21" t="s">
        <v>1003</v>
      </c>
      <c r="AD901" s="24">
        <v>50</v>
      </c>
      <c r="AE901" s="21"/>
      <c r="AF901" s="109"/>
      <c r="AG901" s="109"/>
      <c r="AH901" s="109"/>
      <c r="AI901" s="120" t="s">
        <v>1585</v>
      </c>
    </row>
    <row r="902" spans="1:35" ht="51.75" x14ac:dyDescent="0.25">
      <c r="A902" s="19"/>
      <c r="B902" s="10" t="str">
        <f t="shared" si="37"/>
        <v>RCT253</v>
      </c>
      <c r="C902" s="93" t="s">
        <v>1244</v>
      </c>
      <c r="D902" s="7" t="s">
        <v>944</v>
      </c>
      <c r="E902" s="99">
        <v>253</v>
      </c>
      <c r="F902" s="60" t="s">
        <v>548</v>
      </c>
      <c r="G902" s="7" t="s">
        <v>1852</v>
      </c>
      <c r="H902" s="83"/>
      <c r="I902" s="84" t="s">
        <v>6</v>
      </c>
      <c r="J902" s="11"/>
      <c r="K902" s="12"/>
      <c r="L902" s="42"/>
      <c r="M902" s="128"/>
      <c r="O902" s="125" t="s">
        <v>1379</v>
      </c>
      <c r="P902" s="19" t="s">
        <v>1349</v>
      </c>
      <c r="Q902" s="69" t="s">
        <v>1384</v>
      </c>
      <c r="R902" s="67"/>
      <c r="S902" s="56">
        <v>5</v>
      </c>
      <c r="T902" s="20">
        <v>0</v>
      </c>
      <c r="U902" s="20">
        <v>0</v>
      </c>
      <c r="V902" s="20">
        <v>24</v>
      </c>
      <c r="W902" s="57">
        <v>24</v>
      </c>
      <c r="X902" s="80">
        <v>12</v>
      </c>
      <c r="Y902" s="77">
        <f t="shared" si="36"/>
        <v>0</v>
      </c>
      <c r="AC902" s="21" t="s">
        <v>1004</v>
      </c>
      <c r="AD902" s="24">
        <v>120</v>
      </c>
      <c r="AE902" s="21"/>
      <c r="AF902" s="24"/>
      <c r="AG902" s="24"/>
      <c r="AH902" s="24"/>
      <c r="AI902" s="22" t="s">
        <v>1804</v>
      </c>
    </row>
    <row r="903" spans="1:35" ht="15" x14ac:dyDescent="0.25">
      <c r="A903" s="19"/>
      <c r="B903" s="10" t="str">
        <f t="shared" si="37"/>
        <v>RCT289</v>
      </c>
      <c r="C903" s="93" t="s">
        <v>1244</v>
      </c>
      <c r="D903" s="7" t="s">
        <v>944</v>
      </c>
      <c r="E903" s="99">
        <v>289</v>
      </c>
      <c r="F903" s="60" t="s">
        <v>9</v>
      </c>
      <c r="G903" s="7" t="s">
        <v>1853</v>
      </c>
      <c r="H903" s="83"/>
      <c r="I903" s="84" t="s">
        <v>6</v>
      </c>
      <c r="J903" s="11"/>
      <c r="K903" s="12"/>
      <c r="L903" s="42"/>
      <c r="M903" s="128"/>
      <c r="O903" s="125"/>
      <c r="P903" s="19"/>
      <c r="Q903" s="69"/>
      <c r="S903" s="56">
        <v>3</v>
      </c>
      <c r="T903" s="20">
        <v>0</v>
      </c>
      <c r="U903" s="20">
        <v>0</v>
      </c>
      <c r="V903" s="20"/>
      <c r="W903" s="57">
        <v>0</v>
      </c>
      <c r="X903" s="80">
        <v>12</v>
      </c>
      <c r="Y903" s="77">
        <f t="shared" si="36"/>
        <v>0</v>
      </c>
      <c r="AI903" s="29"/>
    </row>
    <row r="904" spans="1:35" ht="15" x14ac:dyDescent="0.25">
      <c r="A904" s="19"/>
      <c r="B904" s="10" t="str">
        <f t="shared" si="37"/>
        <v>RES150</v>
      </c>
      <c r="C904" s="104" t="s">
        <v>1191</v>
      </c>
      <c r="D904" s="7" t="s">
        <v>968</v>
      </c>
      <c r="E904" s="99">
        <v>150</v>
      </c>
      <c r="F904" s="60" t="s">
        <v>778</v>
      </c>
      <c r="G904" s="7" t="s">
        <v>1853</v>
      </c>
      <c r="H904" s="83"/>
      <c r="I904" s="84" t="s">
        <v>6</v>
      </c>
      <c r="J904" s="11"/>
      <c r="K904" s="12"/>
      <c r="L904" s="42"/>
      <c r="M904" s="128"/>
      <c r="O904" s="125"/>
      <c r="P904" s="19" t="s">
        <v>595</v>
      </c>
      <c r="Q904" s="69" t="s">
        <v>758</v>
      </c>
      <c r="S904" s="56">
        <v>1</v>
      </c>
      <c r="T904" s="20">
        <v>0</v>
      </c>
      <c r="U904" s="20">
        <v>3</v>
      </c>
      <c r="V904" s="20"/>
      <c r="W904" s="57">
        <v>3</v>
      </c>
      <c r="X904" s="80">
        <v>12</v>
      </c>
      <c r="Y904" s="77">
        <f t="shared" si="36"/>
        <v>36</v>
      </c>
      <c r="AC904" s="21" t="s">
        <v>978</v>
      </c>
      <c r="AE904" s="21" t="s">
        <v>978</v>
      </c>
      <c r="AI904" s="22"/>
    </row>
    <row r="905" spans="1:35" ht="15" x14ac:dyDescent="0.25">
      <c r="A905" s="19"/>
      <c r="B905" s="10" t="str">
        <f t="shared" si="37"/>
        <v>RES200</v>
      </c>
      <c r="C905" s="104" t="s">
        <v>1191</v>
      </c>
      <c r="D905" s="7" t="s">
        <v>968</v>
      </c>
      <c r="E905" s="99">
        <v>200</v>
      </c>
      <c r="F905" s="60" t="s">
        <v>779</v>
      </c>
      <c r="G905" s="7" t="s">
        <v>1853</v>
      </c>
      <c r="H905" s="83"/>
      <c r="I905" s="84" t="s">
        <v>6</v>
      </c>
      <c r="J905" s="11"/>
      <c r="K905" s="12"/>
      <c r="L905" s="42"/>
      <c r="M905" s="128"/>
      <c r="O905" s="125"/>
      <c r="P905" s="19" t="s">
        <v>595</v>
      </c>
      <c r="Q905" s="69" t="s">
        <v>758</v>
      </c>
      <c r="S905" s="56">
        <v>1</v>
      </c>
      <c r="T905" s="20">
        <v>0</v>
      </c>
      <c r="U905" s="20">
        <v>3</v>
      </c>
      <c r="V905" s="20"/>
      <c r="W905" s="57">
        <v>3</v>
      </c>
      <c r="X905" s="80">
        <v>12</v>
      </c>
      <c r="Y905" s="77">
        <f t="shared" si="36"/>
        <v>36</v>
      </c>
      <c r="AC905" s="21" t="s">
        <v>978</v>
      </c>
      <c r="AE905" s="21" t="s">
        <v>978</v>
      </c>
      <c r="AI905" s="22"/>
    </row>
    <row r="906" spans="1:35" ht="15" x14ac:dyDescent="0.25">
      <c r="A906" s="19"/>
      <c r="B906" s="10" t="str">
        <f t="shared" si="37"/>
        <v>RES250</v>
      </c>
      <c r="C906" s="104" t="s">
        <v>1191</v>
      </c>
      <c r="D906" s="7" t="s">
        <v>968</v>
      </c>
      <c r="E906" s="99">
        <v>250</v>
      </c>
      <c r="F906" s="60" t="s">
        <v>780</v>
      </c>
      <c r="G906" s="7" t="s">
        <v>1853</v>
      </c>
      <c r="H906" s="83"/>
      <c r="I906" s="84" t="s">
        <v>6</v>
      </c>
      <c r="J906" s="11"/>
      <c r="K906" s="12"/>
      <c r="L906" s="42"/>
      <c r="M906" s="128"/>
      <c r="O906" s="125"/>
      <c r="P906" s="19" t="s">
        <v>595</v>
      </c>
      <c r="Q906" s="69" t="s">
        <v>758</v>
      </c>
      <c r="S906" s="56">
        <v>1</v>
      </c>
      <c r="T906" s="20">
        <v>0</v>
      </c>
      <c r="U906" s="20">
        <v>3</v>
      </c>
      <c r="V906" s="20"/>
      <c r="W906" s="57">
        <v>3</v>
      </c>
      <c r="X906" s="80">
        <v>12</v>
      </c>
      <c r="Y906" s="77">
        <f t="shared" si="36"/>
        <v>36</v>
      </c>
      <c r="AC906" s="21" t="s">
        <v>978</v>
      </c>
      <c r="AE906" s="21" t="s">
        <v>978</v>
      </c>
      <c r="AI906" s="22"/>
    </row>
    <row r="907" spans="1:35" ht="15" x14ac:dyDescent="0.25">
      <c r="A907" s="19"/>
      <c r="B907" s="10" t="str">
        <f t="shared" si="37"/>
        <v>SCI130</v>
      </c>
      <c r="C907" s="104" t="s">
        <v>1191</v>
      </c>
      <c r="D907" s="7" t="s">
        <v>945</v>
      </c>
      <c r="E907" s="99">
        <v>130</v>
      </c>
      <c r="F907" s="60" t="s">
        <v>551</v>
      </c>
      <c r="G907" s="7" t="s">
        <v>1853</v>
      </c>
      <c r="H907" s="83"/>
      <c r="I907" s="84" t="s">
        <v>6</v>
      </c>
      <c r="J907" s="11"/>
      <c r="K907" s="12" t="s">
        <v>6</v>
      </c>
      <c r="L907" s="42"/>
      <c r="M907" s="128"/>
      <c r="O907" s="125"/>
      <c r="P907" s="19" t="s">
        <v>695</v>
      </c>
      <c r="Q907" s="69" t="s">
        <v>1304</v>
      </c>
      <c r="S907" s="56">
        <v>2</v>
      </c>
      <c r="T907" s="20">
        <v>1</v>
      </c>
      <c r="U907" s="20">
        <v>2</v>
      </c>
      <c r="V907" s="20"/>
      <c r="W907" s="57">
        <v>2</v>
      </c>
      <c r="X907" s="80">
        <v>17.5</v>
      </c>
      <c r="Y907" s="77">
        <f t="shared" si="36"/>
        <v>35</v>
      </c>
      <c r="AC907" s="21" t="s">
        <v>978</v>
      </c>
      <c r="AE907" s="21" t="s">
        <v>978</v>
      </c>
      <c r="AI907" s="22"/>
    </row>
    <row r="908" spans="1:35" ht="15" x14ac:dyDescent="0.25">
      <c r="A908" s="19"/>
      <c r="B908" s="10" t="str">
        <f t="shared" si="37"/>
        <v>SCI141</v>
      </c>
      <c r="C908" s="104" t="s">
        <v>1199</v>
      </c>
      <c r="D908" s="7" t="s">
        <v>945</v>
      </c>
      <c r="E908" s="99">
        <v>141</v>
      </c>
      <c r="F908" s="60" t="s">
        <v>1078</v>
      </c>
      <c r="G908" s="7" t="s">
        <v>1852</v>
      </c>
      <c r="H908" s="83"/>
      <c r="I908" s="84" t="s">
        <v>6</v>
      </c>
      <c r="J908" s="11" t="s">
        <v>6</v>
      </c>
      <c r="K908" s="12" t="s">
        <v>6</v>
      </c>
      <c r="L908" s="42"/>
      <c r="M908" s="128"/>
      <c r="O908" s="125"/>
      <c r="P908" s="19" t="s">
        <v>621</v>
      </c>
      <c r="Q908" s="69" t="s">
        <v>1104</v>
      </c>
      <c r="R908" s="67">
        <v>43150</v>
      </c>
      <c r="S908" s="56">
        <v>2</v>
      </c>
      <c r="T908" s="20">
        <v>2</v>
      </c>
      <c r="U908" s="20">
        <v>0</v>
      </c>
      <c r="V908" s="20">
        <v>0</v>
      </c>
      <c r="W908" s="57">
        <v>0</v>
      </c>
      <c r="X908" s="80">
        <v>17.5</v>
      </c>
      <c r="Y908" s="77">
        <f t="shared" si="36"/>
        <v>0</v>
      </c>
      <c r="AC908" s="21"/>
      <c r="AE908" s="21"/>
      <c r="AI908" s="22"/>
    </row>
    <row r="909" spans="1:35" ht="15" x14ac:dyDescent="0.25">
      <c r="A909" s="19"/>
      <c r="B909" s="10"/>
      <c r="C909" s="104" t="s">
        <v>1191</v>
      </c>
      <c r="D909" s="7" t="s">
        <v>945</v>
      </c>
      <c r="E909" s="99">
        <v>150</v>
      </c>
      <c r="F909" s="60" t="s">
        <v>1173</v>
      </c>
      <c r="G909" s="7" t="s">
        <v>1852</v>
      </c>
      <c r="H909" s="83"/>
      <c r="I909" s="84" t="s">
        <v>6</v>
      </c>
      <c r="J909" s="11"/>
      <c r="K909" s="12"/>
      <c r="L909" s="42"/>
      <c r="M909" s="128"/>
      <c r="O909" s="125"/>
      <c r="P909" s="19" t="s">
        <v>673</v>
      </c>
      <c r="Q909" s="69" t="s">
        <v>1104</v>
      </c>
      <c r="S909" s="56">
        <v>3</v>
      </c>
      <c r="T909" s="20">
        <v>3</v>
      </c>
      <c r="U909" s="20">
        <v>1</v>
      </c>
      <c r="V909" s="20"/>
      <c r="W909" s="57">
        <v>1</v>
      </c>
      <c r="X909" s="80">
        <v>17.5</v>
      </c>
      <c r="Y909" s="77">
        <f t="shared" si="36"/>
        <v>17.5</v>
      </c>
      <c r="AC909" s="21"/>
      <c r="AE909" s="21"/>
      <c r="AI909" s="22"/>
    </row>
    <row r="910" spans="1:35" s="40" customFormat="1" ht="15" x14ac:dyDescent="0.25">
      <c r="A910" s="196" t="s">
        <v>1811</v>
      </c>
      <c r="B910" s="40" t="str">
        <f t="shared" ref="B910:B920" si="38">CONCATENATE(D910,E910)</f>
        <v>SCI206</v>
      </c>
      <c r="C910" s="197" t="s">
        <v>1187</v>
      </c>
      <c r="D910" s="40" t="s">
        <v>945</v>
      </c>
      <c r="E910" s="198">
        <v>206</v>
      </c>
      <c r="F910" s="199" t="s">
        <v>552</v>
      </c>
      <c r="G910" s="242" t="s">
        <v>1860</v>
      </c>
      <c r="H910" s="200"/>
      <c r="I910" s="92" t="s">
        <v>6</v>
      </c>
      <c r="J910" s="41"/>
      <c r="K910" s="41"/>
      <c r="L910" s="201"/>
      <c r="M910" s="202"/>
      <c r="N910" s="203"/>
      <c r="O910" s="204"/>
      <c r="P910" s="196" t="s">
        <v>604</v>
      </c>
      <c r="Q910" s="205" t="s">
        <v>723</v>
      </c>
      <c r="S910" s="207">
        <v>3</v>
      </c>
      <c r="T910" s="208">
        <v>3</v>
      </c>
      <c r="U910" s="208">
        <v>0</v>
      </c>
      <c r="V910" s="208"/>
      <c r="W910" s="209">
        <v>0</v>
      </c>
      <c r="X910" s="210">
        <v>17.5</v>
      </c>
      <c r="Y910" s="211">
        <f t="shared" si="36"/>
        <v>0</v>
      </c>
      <c r="AC910" s="214" t="s">
        <v>978</v>
      </c>
      <c r="AE910" s="214" t="s">
        <v>978</v>
      </c>
      <c r="AI910" s="212"/>
    </row>
    <row r="911" spans="1:35" s="40" customFormat="1" ht="15" x14ac:dyDescent="0.25">
      <c r="A911" s="196" t="s">
        <v>1649</v>
      </c>
      <c r="B911" s="40" t="str">
        <f t="shared" si="38"/>
        <v>SCI223</v>
      </c>
      <c r="C911" s="197" t="s">
        <v>1187</v>
      </c>
      <c r="D911" s="40" t="s">
        <v>945</v>
      </c>
      <c r="E911" s="198">
        <v>223</v>
      </c>
      <c r="F911" s="199" t="s">
        <v>553</v>
      </c>
      <c r="G911" s="242" t="s">
        <v>1860</v>
      </c>
      <c r="H911" s="200"/>
      <c r="I911" s="92" t="s">
        <v>6</v>
      </c>
      <c r="J911" s="41" t="s">
        <v>6</v>
      </c>
      <c r="K911" s="41"/>
      <c r="L911" s="201"/>
      <c r="M911" s="202"/>
      <c r="N911" s="203"/>
      <c r="O911" s="204"/>
      <c r="P911" s="196" t="s">
        <v>621</v>
      </c>
      <c r="Q911" s="205" t="s">
        <v>747</v>
      </c>
      <c r="S911" s="207">
        <v>3</v>
      </c>
      <c r="T911" s="208">
        <v>3</v>
      </c>
      <c r="U911" s="208">
        <v>0</v>
      </c>
      <c r="V911" s="208"/>
      <c r="W911" s="209">
        <v>0</v>
      </c>
      <c r="X911" s="210">
        <v>17.5</v>
      </c>
      <c r="Y911" s="211">
        <f t="shared" si="36"/>
        <v>0</v>
      </c>
      <c r="AC911" s="214" t="s">
        <v>978</v>
      </c>
      <c r="AE911" s="214" t="s">
        <v>978</v>
      </c>
      <c r="AI911" s="212"/>
    </row>
    <row r="912" spans="1:35" ht="15" x14ac:dyDescent="0.25">
      <c r="A912" s="19"/>
      <c r="B912" s="10" t="str">
        <f t="shared" si="38"/>
        <v>SGT100</v>
      </c>
      <c r="C912" s="93" t="s">
        <v>1246</v>
      </c>
      <c r="D912" s="7" t="s">
        <v>946</v>
      </c>
      <c r="E912" s="99">
        <v>100</v>
      </c>
      <c r="F912" s="60" t="s">
        <v>555</v>
      </c>
      <c r="G912" s="7" t="s">
        <v>1852</v>
      </c>
      <c r="H912" s="83"/>
      <c r="I912" s="84" t="s">
        <v>6</v>
      </c>
      <c r="J912" s="11"/>
      <c r="K912" s="12"/>
      <c r="L912" s="42"/>
      <c r="M912" s="128"/>
      <c r="O912" s="125"/>
      <c r="P912" s="19" t="s">
        <v>1399</v>
      </c>
      <c r="Q912" s="69" t="s">
        <v>1578</v>
      </c>
      <c r="R912" s="67">
        <v>45035</v>
      </c>
      <c r="S912" s="56">
        <v>2</v>
      </c>
      <c r="T912" s="20">
        <v>1</v>
      </c>
      <c r="U912" s="20">
        <v>2</v>
      </c>
      <c r="V912" s="20"/>
      <c r="W912" s="57">
        <v>2</v>
      </c>
      <c r="X912" s="80">
        <v>75</v>
      </c>
      <c r="Y912" s="77">
        <f t="shared" si="36"/>
        <v>150</v>
      </c>
      <c r="AC912" s="21" t="s">
        <v>978</v>
      </c>
      <c r="AE912" s="21" t="s">
        <v>978</v>
      </c>
      <c r="AI912" s="22"/>
    </row>
    <row r="913" spans="1:35" ht="15" x14ac:dyDescent="0.25">
      <c r="A913" s="19"/>
      <c r="B913" s="10" t="str">
        <f t="shared" si="38"/>
        <v>SGT200</v>
      </c>
      <c r="C913" s="93" t="s">
        <v>1246</v>
      </c>
      <c r="D913" s="7" t="s">
        <v>946</v>
      </c>
      <c r="E913" s="99">
        <v>200</v>
      </c>
      <c r="F913" s="60" t="s">
        <v>556</v>
      </c>
      <c r="G913" s="7" t="s">
        <v>1852</v>
      </c>
      <c r="H913" s="83"/>
      <c r="I913" s="84" t="s">
        <v>6</v>
      </c>
      <c r="J913" s="11"/>
      <c r="K913" s="12"/>
      <c r="L913" s="42"/>
      <c r="M913" s="128"/>
      <c r="O913" s="125"/>
      <c r="P913" s="19" t="s">
        <v>1407</v>
      </c>
      <c r="Q913" s="69" t="s">
        <v>1578</v>
      </c>
      <c r="R913" s="67">
        <v>45035</v>
      </c>
      <c r="S913" s="56">
        <v>4</v>
      </c>
      <c r="T913" s="20">
        <v>4</v>
      </c>
      <c r="U913" s="20">
        <v>0</v>
      </c>
      <c r="V913" s="20">
        <v>0</v>
      </c>
      <c r="W913" s="57">
        <v>0</v>
      </c>
      <c r="X913" s="80">
        <v>75</v>
      </c>
      <c r="Y913" s="77">
        <f t="shared" si="36"/>
        <v>0</v>
      </c>
      <c r="AC913" s="21" t="s">
        <v>978</v>
      </c>
      <c r="AE913" s="21" t="s">
        <v>978</v>
      </c>
      <c r="AI913" s="22"/>
    </row>
    <row r="914" spans="1:35" ht="15" x14ac:dyDescent="0.25">
      <c r="A914" s="19"/>
      <c r="B914" s="10" t="str">
        <f t="shared" si="38"/>
        <v>SGT202</v>
      </c>
      <c r="C914" s="93" t="s">
        <v>1246</v>
      </c>
      <c r="D914" s="7" t="s">
        <v>946</v>
      </c>
      <c r="E914" s="99">
        <v>202</v>
      </c>
      <c r="F914" s="60" t="s">
        <v>557</v>
      </c>
      <c r="G914" s="7" t="s">
        <v>1852</v>
      </c>
      <c r="H914" s="83"/>
      <c r="I914" s="84" t="s">
        <v>6</v>
      </c>
      <c r="J914" s="11"/>
      <c r="K914" s="12"/>
      <c r="L914" s="42"/>
      <c r="M914" s="128"/>
      <c r="O914" s="125"/>
      <c r="P914" s="19" t="s">
        <v>1399</v>
      </c>
      <c r="Q914" s="69" t="s">
        <v>1578</v>
      </c>
      <c r="R914" s="67">
        <v>45035</v>
      </c>
      <c r="S914" s="56">
        <v>1</v>
      </c>
      <c r="T914" s="20">
        <v>1</v>
      </c>
      <c r="U914" s="20">
        <v>0</v>
      </c>
      <c r="V914" s="20"/>
      <c r="W914" s="57">
        <v>0</v>
      </c>
      <c r="X914" s="80">
        <v>75</v>
      </c>
      <c r="Y914" s="77">
        <f t="shared" si="36"/>
        <v>0</v>
      </c>
      <c r="AC914" s="21" t="s">
        <v>978</v>
      </c>
      <c r="AE914" s="21" t="s">
        <v>978</v>
      </c>
      <c r="AI914" s="22"/>
    </row>
    <row r="915" spans="1:35" ht="15" x14ac:dyDescent="0.25">
      <c r="A915" s="19"/>
      <c r="B915" s="10" t="str">
        <f t="shared" si="38"/>
        <v>SGT203</v>
      </c>
      <c r="C915" s="93" t="s">
        <v>1246</v>
      </c>
      <c r="D915" s="7" t="s">
        <v>946</v>
      </c>
      <c r="E915" s="99">
        <v>203</v>
      </c>
      <c r="F915" s="60" t="s">
        <v>1337</v>
      </c>
      <c r="G915" s="7" t="s">
        <v>1852</v>
      </c>
      <c r="H915" s="83"/>
      <c r="I915" s="84" t="s">
        <v>6</v>
      </c>
      <c r="J915" s="11"/>
      <c r="K915" s="12"/>
      <c r="L915" s="42"/>
      <c r="M915" s="128"/>
      <c r="O915" s="125"/>
      <c r="P915" s="19" t="s">
        <v>1399</v>
      </c>
      <c r="Q915" s="69" t="s">
        <v>1578</v>
      </c>
      <c r="R915" s="67">
        <v>45035</v>
      </c>
      <c r="S915" s="56">
        <v>2</v>
      </c>
      <c r="T915" s="20">
        <v>0</v>
      </c>
      <c r="U915" s="20">
        <v>5</v>
      </c>
      <c r="V915" s="20"/>
      <c r="W915" s="57">
        <v>5</v>
      </c>
      <c r="X915" s="80">
        <v>75</v>
      </c>
      <c r="Y915" s="77">
        <f t="shared" si="36"/>
        <v>375</v>
      </c>
      <c r="AC915" s="21"/>
      <c r="AE915" s="21"/>
      <c r="AI915" s="22"/>
    </row>
    <row r="916" spans="1:35" ht="15" x14ac:dyDescent="0.25">
      <c r="A916" s="19"/>
      <c r="B916" s="10" t="str">
        <f t="shared" si="38"/>
        <v>SGT210</v>
      </c>
      <c r="C916" s="93" t="s">
        <v>1246</v>
      </c>
      <c r="D916" s="7" t="s">
        <v>946</v>
      </c>
      <c r="E916" s="99">
        <v>210</v>
      </c>
      <c r="F916" s="60" t="s">
        <v>558</v>
      </c>
      <c r="G916" s="7" t="s">
        <v>1852</v>
      </c>
      <c r="H916" s="83"/>
      <c r="I916" s="84" t="s">
        <v>6</v>
      </c>
      <c r="J916" s="11"/>
      <c r="K916" s="12"/>
      <c r="L916" s="42"/>
      <c r="M916" s="128"/>
      <c r="O916" s="125"/>
      <c r="P916" s="19" t="s">
        <v>1399</v>
      </c>
      <c r="Q916" s="69" t="s">
        <v>1578</v>
      </c>
      <c r="R916" s="67">
        <v>45035</v>
      </c>
      <c r="S916" s="56">
        <v>4</v>
      </c>
      <c r="T916" s="20">
        <v>4</v>
      </c>
      <c r="U916" s="20">
        <v>0</v>
      </c>
      <c r="V916" s="20">
        <v>0</v>
      </c>
      <c r="W916" s="57">
        <v>0</v>
      </c>
      <c r="X916" s="80">
        <v>75</v>
      </c>
      <c r="Y916" s="77">
        <f t="shared" si="36"/>
        <v>0</v>
      </c>
      <c r="AC916" s="21" t="s">
        <v>978</v>
      </c>
      <c r="AE916" s="21" t="s">
        <v>978</v>
      </c>
      <c r="AI916" s="22"/>
    </row>
    <row r="917" spans="1:35" ht="15" x14ac:dyDescent="0.25">
      <c r="A917" s="19"/>
      <c r="B917" s="10" t="str">
        <f t="shared" si="38"/>
        <v>SGT213</v>
      </c>
      <c r="C917" s="93" t="s">
        <v>1246</v>
      </c>
      <c r="D917" s="7" t="s">
        <v>946</v>
      </c>
      <c r="E917" s="99">
        <v>213</v>
      </c>
      <c r="F917" s="60" t="s">
        <v>1338</v>
      </c>
      <c r="G917" s="7" t="s">
        <v>1852</v>
      </c>
      <c r="H917" s="83"/>
      <c r="I917" s="84" t="s">
        <v>6</v>
      </c>
      <c r="J917" s="11"/>
      <c r="K917" s="12"/>
      <c r="L917" s="42"/>
      <c r="M917" s="128"/>
      <c r="O917" s="125"/>
      <c r="P917" s="19" t="s">
        <v>1399</v>
      </c>
      <c r="Q917" s="69" t="s">
        <v>1578</v>
      </c>
      <c r="R917" s="67">
        <v>45035</v>
      </c>
      <c r="S917" s="56">
        <v>2</v>
      </c>
      <c r="T917" s="20">
        <v>0</v>
      </c>
      <c r="U917" s="20">
        <v>5</v>
      </c>
      <c r="V917" s="20"/>
      <c r="W917" s="57">
        <v>5</v>
      </c>
      <c r="X917" s="80">
        <v>75</v>
      </c>
      <c r="Y917" s="77">
        <f t="shared" si="36"/>
        <v>375</v>
      </c>
      <c r="AC917" s="21"/>
      <c r="AE917" s="21"/>
      <c r="AI917" s="22"/>
    </row>
    <row r="918" spans="1:35" ht="15" x14ac:dyDescent="0.25">
      <c r="A918" s="19"/>
      <c r="B918" s="10" t="str">
        <f t="shared" si="38"/>
        <v>SGT220</v>
      </c>
      <c r="C918" s="93" t="s">
        <v>1246</v>
      </c>
      <c r="D918" s="7" t="s">
        <v>946</v>
      </c>
      <c r="E918" s="99">
        <v>220</v>
      </c>
      <c r="F918" s="60" t="s">
        <v>559</v>
      </c>
      <c r="G918" s="7" t="s">
        <v>1852</v>
      </c>
      <c r="H918" s="83"/>
      <c r="I918" s="84" t="s">
        <v>6</v>
      </c>
      <c r="J918" s="11"/>
      <c r="K918" s="12"/>
      <c r="L918" s="42"/>
      <c r="M918" s="128"/>
      <c r="O918" s="125"/>
      <c r="P918" s="19" t="s">
        <v>1399</v>
      </c>
      <c r="Q918" s="69" t="s">
        <v>1578</v>
      </c>
      <c r="R918" s="67">
        <v>45035</v>
      </c>
      <c r="S918" s="56">
        <v>4</v>
      </c>
      <c r="T918" s="20">
        <v>4</v>
      </c>
      <c r="U918" s="20">
        <v>0</v>
      </c>
      <c r="V918" s="20">
        <v>0</v>
      </c>
      <c r="W918" s="57">
        <v>0</v>
      </c>
      <c r="X918" s="80">
        <v>75</v>
      </c>
      <c r="Y918" s="77">
        <f t="shared" si="36"/>
        <v>0</v>
      </c>
      <c r="AC918" s="21"/>
      <c r="AE918" s="21" t="s">
        <v>978</v>
      </c>
      <c r="AI918" s="22" t="s">
        <v>1362</v>
      </c>
    </row>
    <row r="919" spans="1:35" ht="39" x14ac:dyDescent="0.25">
      <c r="A919" s="19"/>
      <c r="B919" s="10" t="str">
        <f t="shared" si="38"/>
        <v>SGT221</v>
      </c>
      <c r="C919" s="93" t="s">
        <v>1246</v>
      </c>
      <c r="D919" s="7" t="s">
        <v>946</v>
      </c>
      <c r="E919" s="99">
        <v>221</v>
      </c>
      <c r="F919" s="60" t="s">
        <v>1127</v>
      </c>
      <c r="G919" s="7" t="s">
        <v>1852</v>
      </c>
      <c r="H919" s="83"/>
      <c r="I919" s="84" t="s">
        <v>6</v>
      </c>
      <c r="J919" s="11"/>
      <c r="K919" s="12"/>
      <c r="L919" s="42"/>
      <c r="M919" s="128"/>
      <c r="O919" s="125" t="s">
        <v>1379</v>
      </c>
      <c r="P919" s="19" t="s">
        <v>1399</v>
      </c>
      <c r="Q919" s="69" t="s">
        <v>1578</v>
      </c>
      <c r="R919" s="67">
        <v>45035</v>
      </c>
      <c r="S919" s="56">
        <v>12</v>
      </c>
      <c r="T919" s="20">
        <v>0</v>
      </c>
      <c r="U919" s="20">
        <v>0</v>
      </c>
      <c r="V919" s="20">
        <v>36</v>
      </c>
      <c r="W919" s="57">
        <v>36</v>
      </c>
      <c r="X919" s="80">
        <v>75</v>
      </c>
      <c r="Y919" s="77">
        <f t="shared" si="36"/>
        <v>0</v>
      </c>
      <c r="Z919" s="7">
        <v>18</v>
      </c>
      <c r="AC919" s="21" t="s">
        <v>1365</v>
      </c>
      <c r="AD919" s="109">
        <v>74</v>
      </c>
      <c r="AE919" s="21" t="s">
        <v>978</v>
      </c>
      <c r="AI919" s="22" t="s">
        <v>1805</v>
      </c>
    </row>
    <row r="920" spans="1:35" ht="39" x14ac:dyDescent="0.25">
      <c r="A920" s="19"/>
      <c r="B920" s="10" t="str">
        <f t="shared" si="38"/>
        <v>SGT 222</v>
      </c>
      <c r="C920" s="93" t="s">
        <v>1246</v>
      </c>
      <c r="D920" s="7" t="s">
        <v>1340</v>
      </c>
      <c r="E920" s="99">
        <v>222</v>
      </c>
      <c r="F920" s="60" t="s">
        <v>1339</v>
      </c>
      <c r="G920" s="7" t="s">
        <v>1852</v>
      </c>
      <c r="H920" s="83"/>
      <c r="I920" s="84" t="s">
        <v>6</v>
      </c>
      <c r="J920" s="11"/>
      <c r="K920" s="12"/>
      <c r="L920" s="42"/>
      <c r="M920" s="128"/>
      <c r="O920" s="125"/>
      <c r="P920" s="19" t="s">
        <v>1399</v>
      </c>
      <c r="Q920" s="69" t="s">
        <v>1578</v>
      </c>
      <c r="R920" s="67">
        <v>45139</v>
      </c>
      <c r="S920" s="56">
        <v>2</v>
      </c>
      <c r="T920" s="20">
        <v>2</v>
      </c>
      <c r="U920" s="20">
        <v>0</v>
      </c>
      <c r="V920" s="20"/>
      <c r="W920" s="57">
        <v>0</v>
      </c>
      <c r="X920" s="80">
        <v>75</v>
      </c>
      <c r="Y920" s="77">
        <f t="shared" si="36"/>
        <v>0</v>
      </c>
      <c r="AC920" s="21" t="s">
        <v>1063</v>
      </c>
      <c r="AD920" s="7">
        <v>257</v>
      </c>
      <c r="AE920" s="21" t="s">
        <v>1563</v>
      </c>
      <c r="AF920" s="7">
        <v>40</v>
      </c>
      <c r="AI920" s="22" t="s">
        <v>1806</v>
      </c>
    </row>
    <row r="921" spans="1:35" ht="15" x14ac:dyDescent="0.25">
      <c r="A921" s="19"/>
      <c r="B921" s="10"/>
      <c r="C921" s="93" t="s">
        <v>1246</v>
      </c>
      <c r="D921" s="7" t="s">
        <v>946</v>
      </c>
      <c r="E921" s="99">
        <v>223</v>
      </c>
      <c r="F921" s="60" t="s">
        <v>1341</v>
      </c>
      <c r="G921" s="7" t="s">
        <v>1852</v>
      </c>
      <c r="H921" s="83"/>
      <c r="I921" s="84" t="s">
        <v>6</v>
      </c>
      <c r="J921" s="11"/>
      <c r="K921" s="12"/>
      <c r="L921" s="42"/>
      <c r="M921" s="128"/>
      <c r="O921" s="125"/>
      <c r="P921" s="19" t="s">
        <v>1399</v>
      </c>
      <c r="Q921" s="69" t="s">
        <v>1578</v>
      </c>
      <c r="R921" s="67">
        <v>45035</v>
      </c>
      <c r="S921" s="56">
        <v>2</v>
      </c>
      <c r="T921" s="20">
        <v>0</v>
      </c>
      <c r="U921" s="20">
        <v>5</v>
      </c>
      <c r="V921" s="20"/>
      <c r="W921" s="57">
        <v>5</v>
      </c>
      <c r="X921" s="80">
        <v>75</v>
      </c>
      <c r="Y921" s="77">
        <f t="shared" ref="Y921:Y989" si="39">IF(AND(OR(D921="ENG",D921="EAP",D921="ESL",D921="MAT"),U921=0),X921,IF(AND(U921&gt;=0,U921&lt;=6),ROUNDUP(U921,0)*X921,IF(AND(U921&gt;0,U921&gt;6),6*X921)))</f>
        <v>375</v>
      </c>
      <c r="AC921" s="21"/>
      <c r="AE921" s="21"/>
      <c r="AI921" s="22"/>
    </row>
    <row r="922" spans="1:35" ht="15" x14ac:dyDescent="0.25">
      <c r="A922" s="19"/>
      <c r="B922" s="10" t="str">
        <f t="shared" ref="B922:B955" si="40">CONCATENATE(D922,E922)</f>
        <v>SOC103</v>
      </c>
      <c r="C922" s="104" t="s">
        <v>1205</v>
      </c>
      <c r="D922" s="7" t="s">
        <v>947</v>
      </c>
      <c r="E922" s="99">
        <v>103</v>
      </c>
      <c r="F922" s="60" t="s">
        <v>608</v>
      </c>
      <c r="G922" s="7" t="s">
        <v>1853</v>
      </c>
      <c r="H922" s="83"/>
      <c r="I922" s="84" t="s">
        <v>6</v>
      </c>
      <c r="J922" s="11" t="s">
        <v>6</v>
      </c>
      <c r="K922" s="12" t="s">
        <v>6</v>
      </c>
      <c r="L922" s="42"/>
      <c r="M922" s="128"/>
      <c r="N922" s="14" t="s">
        <v>815</v>
      </c>
      <c r="O922" s="125"/>
      <c r="P922" s="19" t="s">
        <v>747</v>
      </c>
      <c r="Q922" s="69" t="s">
        <v>1349</v>
      </c>
      <c r="R922" s="67">
        <v>43306</v>
      </c>
      <c r="S922" s="56">
        <v>3</v>
      </c>
      <c r="T922" s="20">
        <v>3</v>
      </c>
      <c r="U922" s="20">
        <v>0</v>
      </c>
      <c r="V922" s="20"/>
      <c r="W922" s="57">
        <v>0</v>
      </c>
      <c r="X922" s="80">
        <v>12</v>
      </c>
      <c r="Y922" s="77">
        <f t="shared" si="39"/>
        <v>0</v>
      </c>
      <c r="AC922" s="21" t="s">
        <v>978</v>
      </c>
      <c r="AE922" s="21" t="s">
        <v>978</v>
      </c>
      <c r="AI922" s="22"/>
    </row>
    <row r="923" spans="1:35" s="40" customFormat="1" ht="15" x14ac:dyDescent="0.25">
      <c r="A923" s="196" t="s">
        <v>1644</v>
      </c>
      <c r="B923" s="40" t="str">
        <f t="shared" si="40"/>
        <v>SOC104</v>
      </c>
      <c r="C923" s="213" t="s">
        <v>1205</v>
      </c>
      <c r="D923" s="40" t="s">
        <v>947</v>
      </c>
      <c r="E923" s="198">
        <v>104</v>
      </c>
      <c r="F923" s="199" t="s">
        <v>724</v>
      </c>
      <c r="G923" s="242" t="s">
        <v>1860</v>
      </c>
      <c r="H923" s="200"/>
      <c r="I923" s="92" t="s">
        <v>6</v>
      </c>
      <c r="J923" s="41"/>
      <c r="K923" s="41"/>
      <c r="L923" s="201"/>
      <c r="M923" s="202"/>
      <c r="N923" s="203" t="s">
        <v>815</v>
      </c>
      <c r="O923" s="204"/>
      <c r="P923" s="196" t="s">
        <v>747</v>
      </c>
      <c r="Q923" s="205" t="s">
        <v>1349</v>
      </c>
      <c r="R923" s="206">
        <v>43306</v>
      </c>
      <c r="S923" s="207">
        <v>3</v>
      </c>
      <c r="T923" s="208">
        <v>3</v>
      </c>
      <c r="U923" s="208">
        <v>0</v>
      </c>
      <c r="V923" s="208"/>
      <c r="W923" s="209">
        <v>0</v>
      </c>
      <c r="X923" s="210">
        <v>12</v>
      </c>
      <c r="Y923" s="211">
        <f t="shared" si="39"/>
        <v>0</v>
      </c>
      <c r="AC923" s="214" t="s">
        <v>978</v>
      </c>
      <c r="AE923" s="214" t="s">
        <v>978</v>
      </c>
      <c r="AI923" s="212"/>
    </row>
    <row r="924" spans="1:35" ht="15" x14ac:dyDescent="0.25">
      <c r="A924" s="19"/>
      <c r="B924" s="10" t="str">
        <f t="shared" si="40"/>
        <v>SOC111</v>
      </c>
      <c r="C924" s="104" t="s">
        <v>1205</v>
      </c>
      <c r="D924" s="7" t="s">
        <v>947</v>
      </c>
      <c r="E924" s="99">
        <v>111</v>
      </c>
      <c r="F924" s="60" t="s">
        <v>560</v>
      </c>
      <c r="G924" s="7" t="s">
        <v>1853</v>
      </c>
      <c r="H924" s="83"/>
      <c r="I924" s="84" t="s">
        <v>6</v>
      </c>
      <c r="J924" s="11" t="s">
        <v>6</v>
      </c>
      <c r="K924" s="12" t="s">
        <v>6</v>
      </c>
      <c r="L924" s="42" t="s">
        <v>6</v>
      </c>
      <c r="M924" s="128" t="s">
        <v>6</v>
      </c>
      <c r="N924" s="14" t="s">
        <v>815</v>
      </c>
      <c r="O924" s="125"/>
      <c r="P924" s="19" t="s">
        <v>1384</v>
      </c>
      <c r="Q924" s="69" t="s">
        <v>1633</v>
      </c>
      <c r="R924" s="67">
        <v>45915</v>
      </c>
      <c r="S924" s="56">
        <v>3</v>
      </c>
      <c r="T924" s="20">
        <v>3</v>
      </c>
      <c r="U924" s="20">
        <v>0</v>
      </c>
      <c r="V924" s="20"/>
      <c r="W924" s="57">
        <v>0</v>
      </c>
      <c r="X924" s="80">
        <v>12</v>
      </c>
      <c r="Y924" s="77">
        <f t="shared" si="39"/>
        <v>0</v>
      </c>
      <c r="AC924" s="21" t="s">
        <v>978</v>
      </c>
      <c r="AE924" s="21" t="s">
        <v>978</v>
      </c>
      <c r="AI924" s="22" t="s">
        <v>1573</v>
      </c>
    </row>
    <row r="925" spans="1:35" ht="15" x14ac:dyDescent="0.25">
      <c r="A925" s="19"/>
      <c r="B925" s="10" t="str">
        <f t="shared" si="40"/>
        <v>SOC189</v>
      </c>
      <c r="C925" s="104" t="s">
        <v>1205</v>
      </c>
      <c r="D925" s="7" t="s">
        <v>947</v>
      </c>
      <c r="E925" s="99">
        <v>189</v>
      </c>
      <c r="F925" s="60" t="s">
        <v>9</v>
      </c>
      <c r="G925" s="7" t="s">
        <v>1853</v>
      </c>
      <c r="H925" s="83"/>
      <c r="I925" s="84" t="s">
        <v>6</v>
      </c>
      <c r="J925" s="11"/>
      <c r="K925" s="12"/>
      <c r="L925" s="42"/>
      <c r="M925" s="128"/>
      <c r="O925" s="125"/>
      <c r="P925" s="19"/>
      <c r="Q925" s="69"/>
      <c r="S925" s="56">
        <v>3</v>
      </c>
      <c r="T925" s="20">
        <v>0</v>
      </c>
      <c r="U925" s="20">
        <v>0</v>
      </c>
      <c r="V925" s="20"/>
      <c r="W925" s="57">
        <v>0</v>
      </c>
      <c r="X925" s="80">
        <v>12</v>
      </c>
      <c r="Y925" s="77">
        <f t="shared" si="39"/>
        <v>0</v>
      </c>
      <c r="AC925" s="21" t="s">
        <v>978</v>
      </c>
      <c r="AE925" s="21" t="s">
        <v>978</v>
      </c>
      <c r="AI925" s="22"/>
    </row>
    <row r="926" spans="1:35" ht="15" x14ac:dyDescent="0.25">
      <c r="A926" s="19"/>
      <c r="B926" s="10" t="str">
        <f t="shared" si="40"/>
        <v>SOC213</v>
      </c>
      <c r="C926" s="104" t="s">
        <v>1205</v>
      </c>
      <c r="D926" s="7" t="s">
        <v>947</v>
      </c>
      <c r="E926" s="99">
        <v>213</v>
      </c>
      <c r="F926" s="60" t="s">
        <v>561</v>
      </c>
      <c r="G926" s="240" t="s">
        <v>1860</v>
      </c>
      <c r="H926" s="83"/>
      <c r="I926" s="84" t="s">
        <v>6</v>
      </c>
      <c r="J926" s="11" t="s">
        <v>6</v>
      </c>
      <c r="K926" s="12" t="s">
        <v>6</v>
      </c>
      <c r="L926" s="42" t="s">
        <v>6</v>
      </c>
      <c r="M926" s="128" t="s">
        <v>6</v>
      </c>
      <c r="N926" s="14" t="s">
        <v>815</v>
      </c>
      <c r="O926" s="125"/>
      <c r="P926" s="19" t="s">
        <v>1523</v>
      </c>
      <c r="Q926" s="69" t="s">
        <v>1808</v>
      </c>
      <c r="R926" s="67">
        <v>46098</v>
      </c>
      <c r="S926" s="56">
        <v>3</v>
      </c>
      <c r="T926" s="20">
        <v>3</v>
      </c>
      <c r="U926" s="20">
        <v>0</v>
      </c>
      <c r="V926" s="20"/>
      <c r="W926" s="57">
        <v>0</v>
      </c>
      <c r="X926" s="80">
        <v>12</v>
      </c>
      <c r="Y926" s="77">
        <f t="shared" si="39"/>
        <v>0</v>
      </c>
      <c r="AC926" s="21" t="s">
        <v>978</v>
      </c>
      <c r="AE926" s="21" t="s">
        <v>978</v>
      </c>
      <c r="AI926" s="22"/>
    </row>
    <row r="927" spans="1:35" s="40" customFormat="1" ht="15" x14ac:dyDescent="0.25">
      <c r="A927" s="196" t="s">
        <v>1644</v>
      </c>
      <c r="B927" s="40" t="str">
        <f t="shared" si="40"/>
        <v>SOC215</v>
      </c>
      <c r="C927" s="197" t="s">
        <v>1182</v>
      </c>
      <c r="D927" s="40" t="s">
        <v>947</v>
      </c>
      <c r="E927" s="198">
        <v>215</v>
      </c>
      <c r="F927" s="199" t="s">
        <v>562</v>
      </c>
      <c r="G927" s="242" t="s">
        <v>1860</v>
      </c>
      <c r="H927" s="200"/>
      <c r="I927" s="92" t="s">
        <v>6</v>
      </c>
      <c r="J927" s="41" t="s">
        <v>6</v>
      </c>
      <c r="K927" s="41" t="s">
        <v>6</v>
      </c>
      <c r="L927" s="201"/>
      <c r="M927" s="202"/>
      <c r="N927" s="203" t="s">
        <v>815</v>
      </c>
      <c r="O927" s="204"/>
      <c r="P927" s="196" t="s">
        <v>1304</v>
      </c>
      <c r="Q927" s="205" t="s">
        <v>1416</v>
      </c>
      <c r="R927" s="206">
        <v>43998</v>
      </c>
      <c r="S927" s="207">
        <v>3</v>
      </c>
      <c r="T927" s="208">
        <v>3</v>
      </c>
      <c r="U927" s="208">
        <v>0</v>
      </c>
      <c r="V927" s="208"/>
      <c r="W927" s="209">
        <v>0</v>
      </c>
      <c r="X927" s="210">
        <v>12</v>
      </c>
      <c r="Y927" s="211">
        <f t="shared" si="39"/>
        <v>0</v>
      </c>
      <c r="AC927" s="214"/>
      <c r="AE927" s="214" t="s">
        <v>978</v>
      </c>
      <c r="AI927" s="212" t="s">
        <v>1767</v>
      </c>
    </row>
    <row r="928" spans="1:35" ht="15" x14ac:dyDescent="0.25">
      <c r="A928" s="19"/>
      <c r="B928" s="10" t="str">
        <f t="shared" si="40"/>
        <v>SOC223</v>
      </c>
      <c r="C928" s="93" t="s">
        <v>1205</v>
      </c>
      <c r="D928" s="7" t="s">
        <v>947</v>
      </c>
      <c r="E928" s="99">
        <v>223</v>
      </c>
      <c r="F928" s="60" t="s">
        <v>1648</v>
      </c>
      <c r="G928" s="7" t="s">
        <v>1853</v>
      </c>
      <c r="H928" s="83"/>
      <c r="I928" s="84" t="s">
        <v>6</v>
      </c>
      <c r="J928" s="11" t="s">
        <v>6</v>
      </c>
      <c r="K928" s="12" t="s">
        <v>6</v>
      </c>
      <c r="L928" s="42" t="s">
        <v>6</v>
      </c>
      <c r="M928" s="128" t="s">
        <v>6</v>
      </c>
      <c r="O928" s="125"/>
      <c r="P928" s="19" t="s">
        <v>1384</v>
      </c>
      <c r="Q928" s="69" t="s">
        <v>1633</v>
      </c>
      <c r="R928" s="67">
        <v>45915</v>
      </c>
      <c r="S928" s="56">
        <v>3</v>
      </c>
      <c r="T928" s="20">
        <v>3</v>
      </c>
      <c r="U928" s="20">
        <v>0</v>
      </c>
      <c r="V928" s="20"/>
      <c r="W928" s="57">
        <v>0</v>
      </c>
      <c r="X928" s="80">
        <v>12</v>
      </c>
      <c r="Y928" s="77">
        <f t="shared" si="39"/>
        <v>0</v>
      </c>
      <c r="AC928" s="21"/>
      <c r="AE928" s="21"/>
      <c r="AI928" s="22"/>
    </row>
    <row r="929" spans="1:35" ht="15" x14ac:dyDescent="0.25">
      <c r="A929" s="19"/>
      <c r="B929" s="10" t="str">
        <f t="shared" si="40"/>
        <v>SOC289</v>
      </c>
      <c r="C929" s="104" t="s">
        <v>1205</v>
      </c>
      <c r="D929" s="7" t="s">
        <v>947</v>
      </c>
      <c r="E929" s="99">
        <v>289</v>
      </c>
      <c r="F929" s="60" t="s">
        <v>9</v>
      </c>
      <c r="G929" s="7" t="s">
        <v>1853</v>
      </c>
      <c r="H929" s="83"/>
      <c r="I929" s="84" t="s">
        <v>6</v>
      </c>
      <c r="J929" s="11"/>
      <c r="K929" s="12"/>
      <c r="L929" s="42"/>
      <c r="M929" s="128"/>
      <c r="O929" s="125"/>
      <c r="P929" s="19"/>
      <c r="Q929" s="69"/>
      <c r="S929" s="56">
        <v>3</v>
      </c>
      <c r="T929" s="20">
        <v>0</v>
      </c>
      <c r="U929" s="20">
        <v>0</v>
      </c>
      <c r="V929" s="20"/>
      <c r="W929" s="57">
        <v>0</v>
      </c>
      <c r="X929" s="80">
        <v>12</v>
      </c>
      <c r="Y929" s="77">
        <f t="shared" si="39"/>
        <v>0</v>
      </c>
      <c r="AC929" s="21" t="s">
        <v>978</v>
      </c>
      <c r="AE929" s="21" t="s">
        <v>978</v>
      </c>
      <c r="AI929" s="22"/>
    </row>
    <row r="930" spans="1:35" ht="15" x14ac:dyDescent="0.25">
      <c r="A930" s="19"/>
      <c r="B930" s="10" t="str">
        <f t="shared" si="40"/>
        <v>SPA133</v>
      </c>
      <c r="C930" s="93" t="s">
        <v>1188</v>
      </c>
      <c r="D930" s="7" t="s">
        <v>948</v>
      </c>
      <c r="E930" s="99">
        <v>133</v>
      </c>
      <c r="F930" s="60" t="s">
        <v>563</v>
      </c>
      <c r="G930" s="240" t="s">
        <v>1860</v>
      </c>
      <c r="H930" s="83"/>
      <c r="I930" s="84" t="s">
        <v>6</v>
      </c>
      <c r="J930" s="11"/>
      <c r="K930" s="12" t="s">
        <v>6</v>
      </c>
      <c r="L930" s="42"/>
      <c r="M930" s="128"/>
      <c r="N930" s="14" t="s">
        <v>815</v>
      </c>
      <c r="O930" s="125"/>
      <c r="P930" s="19" t="s">
        <v>1304</v>
      </c>
      <c r="Q930" s="69" t="s">
        <v>1416</v>
      </c>
      <c r="R930" s="67">
        <v>43991</v>
      </c>
      <c r="S930" s="56">
        <v>3</v>
      </c>
      <c r="T930" s="20">
        <v>3</v>
      </c>
      <c r="U930" s="20">
        <v>0</v>
      </c>
      <c r="V930" s="20"/>
      <c r="W930" s="57">
        <v>0</v>
      </c>
      <c r="X930" s="80">
        <v>12</v>
      </c>
      <c r="Y930" s="77">
        <f t="shared" si="39"/>
        <v>0</v>
      </c>
      <c r="AC930" s="21" t="s">
        <v>978</v>
      </c>
      <c r="AE930" s="21" t="s">
        <v>978</v>
      </c>
      <c r="AI930" s="22"/>
    </row>
    <row r="931" spans="1:35" ht="15" x14ac:dyDescent="0.25">
      <c r="A931" s="19"/>
      <c r="B931" s="10" t="str">
        <f t="shared" si="40"/>
        <v>SPA135</v>
      </c>
      <c r="C931" s="93" t="s">
        <v>1188</v>
      </c>
      <c r="D931" s="7" t="s">
        <v>948</v>
      </c>
      <c r="E931" s="99">
        <v>135</v>
      </c>
      <c r="F931" s="60" t="s">
        <v>732</v>
      </c>
      <c r="G931" s="7" t="s">
        <v>1852</v>
      </c>
      <c r="H931" s="83"/>
      <c r="I931" s="84" t="s">
        <v>6</v>
      </c>
      <c r="J931" s="11" t="s">
        <v>6</v>
      </c>
      <c r="K931" s="12" t="s">
        <v>6</v>
      </c>
      <c r="L931" s="42" t="s">
        <v>6</v>
      </c>
      <c r="M931" s="128" t="s">
        <v>6</v>
      </c>
      <c r="N931" s="14" t="s">
        <v>815</v>
      </c>
      <c r="O931" s="125"/>
      <c r="P931" s="19" t="s">
        <v>1349</v>
      </c>
      <c r="Q931" s="69" t="s">
        <v>1384</v>
      </c>
      <c r="R931" s="67">
        <v>44544</v>
      </c>
      <c r="S931" s="56">
        <v>3</v>
      </c>
      <c r="T931" s="20">
        <v>3</v>
      </c>
      <c r="U931" s="20">
        <v>0</v>
      </c>
      <c r="V931" s="20"/>
      <c r="W931" s="57">
        <v>0</v>
      </c>
      <c r="X931" s="80">
        <v>12</v>
      </c>
      <c r="Y931" s="77">
        <f t="shared" si="39"/>
        <v>0</v>
      </c>
      <c r="AC931" s="21" t="s">
        <v>978</v>
      </c>
      <c r="AE931" s="21" t="s">
        <v>978</v>
      </c>
      <c r="AI931" s="22"/>
    </row>
    <row r="932" spans="1:35" ht="15" x14ac:dyDescent="0.25">
      <c r="A932" s="19"/>
      <c r="B932" s="10" t="str">
        <f t="shared" si="40"/>
        <v>SPA136</v>
      </c>
      <c r="C932" s="93" t="s">
        <v>1188</v>
      </c>
      <c r="D932" s="7" t="s">
        <v>948</v>
      </c>
      <c r="E932" s="99">
        <v>136</v>
      </c>
      <c r="F932" s="60" t="s">
        <v>564</v>
      </c>
      <c r="G932" s="7" t="s">
        <v>1852</v>
      </c>
      <c r="H932" s="83"/>
      <c r="I932" s="84" t="s">
        <v>6</v>
      </c>
      <c r="J932" s="11" t="s">
        <v>6</v>
      </c>
      <c r="K932" s="12" t="s">
        <v>6</v>
      </c>
      <c r="L932" s="42" t="s">
        <v>6</v>
      </c>
      <c r="M932" s="128" t="s">
        <v>6</v>
      </c>
      <c r="N932" s="14" t="s">
        <v>815</v>
      </c>
      <c r="O932" s="125"/>
      <c r="P932" s="19" t="s">
        <v>1384</v>
      </c>
      <c r="Q932" s="69" t="s">
        <v>1633</v>
      </c>
      <c r="R932" s="67">
        <v>44782</v>
      </c>
      <c r="S932" s="56">
        <v>4</v>
      </c>
      <c r="T932" s="20">
        <v>4</v>
      </c>
      <c r="U932" s="20">
        <v>0</v>
      </c>
      <c r="V932" s="20"/>
      <c r="W932" s="57">
        <v>0</v>
      </c>
      <c r="X932" s="80">
        <v>12</v>
      </c>
      <c r="Y932" s="77">
        <f t="shared" si="39"/>
        <v>0</v>
      </c>
      <c r="AC932" s="21" t="s">
        <v>978</v>
      </c>
      <c r="AE932" s="21" t="s">
        <v>978</v>
      </c>
      <c r="AI932" s="22"/>
    </row>
    <row r="933" spans="1:35" ht="15" x14ac:dyDescent="0.25">
      <c r="A933" s="19"/>
      <c r="B933" s="10" t="str">
        <f t="shared" si="40"/>
        <v>SPA137</v>
      </c>
      <c r="C933" s="93" t="s">
        <v>1188</v>
      </c>
      <c r="D933" s="7" t="s">
        <v>948</v>
      </c>
      <c r="E933" s="99">
        <v>137</v>
      </c>
      <c r="F933" s="60" t="s">
        <v>565</v>
      </c>
      <c r="G933" s="7" t="s">
        <v>1852</v>
      </c>
      <c r="H933" s="83"/>
      <c r="I933" s="84" t="s">
        <v>6</v>
      </c>
      <c r="J933" s="11" t="s">
        <v>6</v>
      </c>
      <c r="K933" s="12" t="s">
        <v>6</v>
      </c>
      <c r="L933" s="42" t="s">
        <v>6</v>
      </c>
      <c r="M933" s="128" t="s">
        <v>6</v>
      </c>
      <c r="N933" s="14" t="s">
        <v>815</v>
      </c>
      <c r="O933" s="125"/>
      <c r="P933" s="19" t="s">
        <v>1407</v>
      </c>
      <c r="Q933" s="69" t="s">
        <v>1527</v>
      </c>
      <c r="R933" s="67">
        <v>44782</v>
      </c>
      <c r="S933" s="56">
        <v>4</v>
      </c>
      <c r="T933" s="20">
        <v>4</v>
      </c>
      <c r="U933" s="20">
        <v>0</v>
      </c>
      <c r="V933" s="20"/>
      <c r="W933" s="57">
        <v>0</v>
      </c>
      <c r="X933" s="80">
        <v>12</v>
      </c>
      <c r="Y933" s="77">
        <f t="shared" si="39"/>
        <v>0</v>
      </c>
      <c r="AC933" s="21" t="s">
        <v>978</v>
      </c>
      <c r="AE933" s="21" t="s">
        <v>978</v>
      </c>
      <c r="AI933" s="22"/>
    </row>
    <row r="934" spans="1:35" ht="15" x14ac:dyDescent="0.25">
      <c r="A934" s="19"/>
      <c r="B934" s="10" t="str">
        <f t="shared" si="40"/>
        <v>SPA189</v>
      </c>
      <c r="C934" s="93" t="s">
        <v>1188</v>
      </c>
      <c r="D934" s="7" t="s">
        <v>948</v>
      </c>
      <c r="E934" s="99">
        <v>189</v>
      </c>
      <c r="F934" s="60" t="s">
        <v>9</v>
      </c>
      <c r="G934" s="7" t="s">
        <v>1853</v>
      </c>
      <c r="H934" s="83"/>
      <c r="I934" s="84" t="s">
        <v>6</v>
      </c>
      <c r="J934" s="11"/>
      <c r="K934" s="12"/>
      <c r="L934" s="42"/>
      <c r="M934" s="128"/>
      <c r="O934" s="125"/>
      <c r="P934" s="19"/>
      <c r="Q934" s="69"/>
      <c r="S934" s="56">
        <v>3</v>
      </c>
      <c r="T934" s="20">
        <v>0</v>
      </c>
      <c r="U934" s="20">
        <v>0</v>
      </c>
      <c r="V934" s="20"/>
      <c r="W934" s="57">
        <v>0</v>
      </c>
      <c r="X934" s="80">
        <v>12</v>
      </c>
      <c r="Y934" s="77">
        <f t="shared" si="39"/>
        <v>0</v>
      </c>
      <c r="AC934" s="21" t="s">
        <v>978</v>
      </c>
      <c r="AE934" s="21" t="s">
        <v>978</v>
      </c>
      <c r="AI934" s="22"/>
    </row>
    <row r="935" spans="1:35" ht="15" x14ac:dyDescent="0.25">
      <c r="A935" s="19"/>
      <c r="B935" s="10" t="str">
        <f t="shared" si="40"/>
        <v>SPA289</v>
      </c>
      <c r="C935" s="93" t="s">
        <v>1188</v>
      </c>
      <c r="D935" s="7" t="s">
        <v>948</v>
      </c>
      <c r="E935" s="99">
        <v>289</v>
      </c>
      <c r="F935" s="60" t="s">
        <v>9</v>
      </c>
      <c r="G935" s="7" t="s">
        <v>1853</v>
      </c>
      <c r="H935" s="83"/>
      <c r="I935" s="84" t="s">
        <v>6</v>
      </c>
      <c r="J935" s="11"/>
      <c r="K935" s="12"/>
      <c r="L935" s="42"/>
      <c r="M935" s="128"/>
      <c r="O935" s="125"/>
      <c r="P935" s="19"/>
      <c r="Q935" s="69"/>
      <c r="S935" s="56">
        <v>3</v>
      </c>
      <c r="T935" s="20">
        <v>0</v>
      </c>
      <c r="U935" s="20">
        <v>0</v>
      </c>
      <c r="V935" s="20"/>
      <c r="W935" s="57">
        <v>0</v>
      </c>
      <c r="X935" s="80">
        <v>12</v>
      </c>
      <c r="Y935" s="77">
        <f t="shared" si="39"/>
        <v>0</v>
      </c>
      <c r="AC935" s="21" t="s">
        <v>978</v>
      </c>
      <c r="AE935" s="21" t="s">
        <v>978</v>
      </c>
      <c r="AI935" s="22"/>
    </row>
    <row r="936" spans="1:35" ht="15" x14ac:dyDescent="0.25">
      <c r="A936" s="19"/>
      <c r="B936" s="10" t="str">
        <f t="shared" si="40"/>
        <v>SPE233</v>
      </c>
      <c r="C936" s="93" t="s">
        <v>1204</v>
      </c>
      <c r="D936" s="7" t="s">
        <v>1534</v>
      </c>
      <c r="E936" s="99">
        <v>233</v>
      </c>
      <c r="F936" s="60" t="s">
        <v>1550</v>
      </c>
      <c r="G936" s="7" t="s">
        <v>1853</v>
      </c>
      <c r="H936" s="83"/>
      <c r="I936" s="84" t="s">
        <v>6</v>
      </c>
      <c r="J936" s="11" t="s">
        <v>6</v>
      </c>
      <c r="K936" s="12" t="s">
        <v>6</v>
      </c>
      <c r="L936" s="42" t="s">
        <v>6</v>
      </c>
      <c r="M936" s="128" t="s">
        <v>6</v>
      </c>
      <c r="O936" s="125"/>
      <c r="P936" s="19" t="s">
        <v>1416</v>
      </c>
      <c r="Q936" s="69" t="s">
        <v>1614</v>
      </c>
      <c r="R936" s="67">
        <v>45334</v>
      </c>
      <c r="S936" s="56">
        <v>3</v>
      </c>
      <c r="T936" s="20">
        <v>3</v>
      </c>
      <c r="U936" s="20">
        <v>0</v>
      </c>
      <c r="V936" s="20"/>
      <c r="W936" s="57">
        <v>0</v>
      </c>
      <c r="X936" s="80">
        <v>12</v>
      </c>
      <c r="Y936" s="77">
        <f t="shared" si="39"/>
        <v>0</v>
      </c>
      <c r="AC936" s="21"/>
      <c r="AE936" s="21"/>
      <c r="AI936" s="22"/>
    </row>
    <row r="937" spans="1:35" ht="15" x14ac:dyDescent="0.25">
      <c r="A937" s="19"/>
      <c r="B937" s="10" t="str">
        <f t="shared" si="40"/>
        <v>SPE301</v>
      </c>
      <c r="C937" s="93" t="s">
        <v>1204</v>
      </c>
      <c r="D937" s="7" t="s">
        <v>1534</v>
      </c>
      <c r="E937" s="99">
        <v>301</v>
      </c>
      <c r="F937" s="60" t="s">
        <v>1535</v>
      </c>
      <c r="G937" s="7" t="s">
        <v>1853</v>
      </c>
      <c r="H937" s="83"/>
      <c r="I937" s="84" t="s">
        <v>6</v>
      </c>
      <c r="J937" s="11" t="s">
        <v>6</v>
      </c>
      <c r="K937" s="12" t="s">
        <v>6</v>
      </c>
      <c r="L937" s="42" t="s">
        <v>6</v>
      </c>
      <c r="M937" s="128" t="s">
        <v>6</v>
      </c>
      <c r="O937" s="125"/>
      <c r="P937" s="19" t="s">
        <v>1349</v>
      </c>
      <c r="Q937" s="69" t="s">
        <v>1384</v>
      </c>
      <c r="R937" s="67">
        <v>45139</v>
      </c>
      <c r="S937" s="56">
        <v>3</v>
      </c>
      <c r="T937" s="20">
        <v>3</v>
      </c>
      <c r="U937" s="20">
        <v>0</v>
      </c>
      <c r="V937" s="20"/>
      <c r="W937" s="57">
        <v>0</v>
      </c>
      <c r="X937" s="80">
        <v>12</v>
      </c>
      <c r="Y937" s="77">
        <f t="shared" si="39"/>
        <v>0</v>
      </c>
      <c r="AC937" s="21"/>
      <c r="AE937" s="21"/>
      <c r="AI937" s="22"/>
    </row>
    <row r="938" spans="1:35" ht="15" x14ac:dyDescent="0.25">
      <c r="A938" s="19"/>
      <c r="B938" s="10" t="str">
        <f t="shared" si="40"/>
        <v>SPE311</v>
      </c>
      <c r="C938" s="93" t="s">
        <v>1204</v>
      </c>
      <c r="D938" s="7" t="s">
        <v>1534</v>
      </c>
      <c r="E938" s="99">
        <v>311</v>
      </c>
      <c r="F938" s="60" t="s">
        <v>1536</v>
      </c>
      <c r="G938" s="7" t="s">
        <v>1853</v>
      </c>
      <c r="H938" s="83"/>
      <c r="I938" s="84" t="s">
        <v>6</v>
      </c>
      <c r="J938" s="11" t="s">
        <v>6</v>
      </c>
      <c r="K938" s="12" t="s">
        <v>6</v>
      </c>
      <c r="L938" s="42" t="s">
        <v>6</v>
      </c>
      <c r="M938" s="128" t="s">
        <v>6</v>
      </c>
      <c r="O938" s="125"/>
      <c r="P938" s="19" t="s">
        <v>1349</v>
      </c>
      <c r="Q938" s="69" t="s">
        <v>1384</v>
      </c>
      <c r="R938" s="67">
        <v>45145</v>
      </c>
      <c r="S938" s="56">
        <v>3</v>
      </c>
      <c r="T938" s="20">
        <v>3</v>
      </c>
      <c r="U938" s="20">
        <v>0</v>
      </c>
      <c r="V938" s="20"/>
      <c r="W938" s="57">
        <v>0</v>
      </c>
      <c r="X938" s="80">
        <v>12</v>
      </c>
      <c r="Y938" s="77">
        <f t="shared" si="39"/>
        <v>0</v>
      </c>
      <c r="AC938" s="21"/>
      <c r="AE938" s="21"/>
      <c r="AI938" s="22"/>
    </row>
    <row r="939" spans="1:35" ht="15" x14ac:dyDescent="0.25">
      <c r="A939" s="19"/>
      <c r="B939" s="10" t="str">
        <f t="shared" si="40"/>
        <v>SPE321</v>
      </c>
      <c r="C939" s="93" t="s">
        <v>1204</v>
      </c>
      <c r="D939" s="7" t="s">
        <v>1534</v>
      </c>
      <c r="E939" s="99">
        <v>321</v>
      </c>
      <c r="F939" s="60" t="s">
        <v>1537</v>
      </c>
      <c r="G939" s="7" t="s">
        <v>1853</v>
      </c>
      <c r="H939" s="83"/>
      <c r="I939" s="84" t="s">
        <v>6</v>
      </c>
      <c r="J939" s="11" t="s">
        <v>6</v>
      </c>
      <c r="K939" s="12" t="s">
        <v>6</v>
      </c>
      <c r="L939" s="42" t="s">
        <v>6</v>
      </c>
      <c r="M939" s="128" t="s">
        <v>6</v>
      </c>
      <c r="O939" s="125"/>
      <c r="P939" s="19" t="s">
        <v>1407</v>
      </c>
      <c r="Q939" s="69" t="s">
        <v>1527</v>
      </c>
      <c r="R939" s="67">
        <v>45145</v>
      </c>
      <c r="S939" s="56">
        <v>3</v>
      </c>
      <c r="T939" s="20">
        <v>3</v>
      </c>
      <c r="U939" s="20">
        <v>0</v>
      </c>
      <c r="V939" s="20"/>
      <c r="W939" s="57">
        <v>0</v>
      </c>
      <c r="X939" s="80">
        <v>12</v>
      </c>
      <c r="Y939" s="77">
        <f t="shared" si="39"/>
        <v>0</v>
      </c>
      <c r="AC939" s="21"/>
      <c r="AE939" s="21"/>
      <c r="AI939" s="22"/>
    </row>
    <row r="940" spans="1:35" ht="15" x14ac:dyDescent="0.25">
      <c r="A940" s="19"/>
      <c r="B940" s="10" t="str">
        <f t="shared" si="40"/>
        <v>SPE331</v>
      </c>
      <c r="C940" s="93" t="s">
        <v>1204</v>
      </c>
      <c r="D940" s="7" t="s">
        <v>1534</v>
      </c>
      <c r="E940" s="99">
        <v>331</v>
      </c>
      <c r="F940" s="60" t="s">
        <v>1538</v>
      </c>
      <c r="G940" s="7" t="s">
        <v>1852</v>
      </c>
      <c r="H940" s="83"/>
      <c r="I940" s="84" t="s">
        <v>6</v>
      </c>
      <c r="J940" s="11" t="s">
        <v>6</v>
      </c>
      <c r="K940" s="12" t="s">
        <v>6</v>
      </c>
      <c r="L940" s="42" t="s">
        <v>6</v>
      </c>
      <c r="M940" s="128" t="s">
        <v>6</v>
      </c>
      <c r="O940" s="125"/>
      <c r="P940" s="19" t="s">
        <v>1407</v>
      </c>
      <c r="Q940" s="69" t="s">
        <v>1527</v>
      </c>
      <c r="R940" s="67">
        <v>45145</v>
      </c>
      <c r="S940" s="56">
        <v>3</v>
      </c>
      <c r="T940" s="20">
        <v>3</v>
      </c>
      <c r="U940" s="20">
        <v>0</v>
      </c>
      <c r="V940" s="20"/>
      <c r="W940" s="57">
        <v>0</v>
      </c>
      <c r="X940" s="80">
        <v>12</v>
      </c>
      <c r="Y940" s="77">
        <f t="shared" si="39"/>
        <v>0</v>
      </c>
      <c r="AC940" s="21"/>
      <c r="AE940" s="21"/>
      <c r="AI940" s="22"/>
    </row>
    <row r="941" spans="1:35" ht="15" x14ac:dyDescent="0.25">
      <c r="A941" s="19"/>
      <c r="B941" s="10" t="str">
        <f t="shared" si="40"/>
        <v>SPE341</v>
      </c>
      <c r="C941" s="93" t="s">
        <v>1204</v>
      </c>
      <c r="D941" s="7" t="s">
        <v>1534</v>
      </c>
      <c r="E941" s="99">
        <v>341</v>
      </c>
      <c r="F941" s="60" t="s">
        <v>1539</v>
      </c>
      <c r="G941" s="7" t="s">
        <v>1853</v>
      </c>
      <c r="H941" s="83"/>
      <c r="I941" s="84" t="s">
        <v>6</v>
      </c>
      <c r="J941" s="11" t="s">
        <v>6</v>
      </c>
      <c r="K941" s="12" t="s">
        <v>6</v>
      </c>
      <c r="L941" s="42" t="s">
        <v>6</v>
      </c>
      <c r="M941" s="128" t="s">
        <v>6</v>
      </c>
      <c r="O941" s="125"/>
      <c r="P941" s="19" t="s">
        <v>1407</v>
      </c>
      <c r="Q941" s="69" t="s">
        <v>1527</v>
      </c>
      <c r="R941" s="67">
        <v>45145</v>
      </c>
      <c r="S941" s="56">
        <v>3</v>
      </c>
      <c r="T941" s="20">
        <v>3</v>
      </c>
      <c r="U941" s="20">
        <v>0</v>
      </c>
      <c r="V941" s="20"/>
      <c r="W941" s="57">
        <v>0</v>
      </c>
      <c r="X941" s="80">
        <v>12</v>
      </c>
      <c r="Y941" s="77">
        <f t="shared" si="39"/>
        <v>0</v>
      </c>
      <c r="AC941" s="21"/>
      <c r="AE941" s="21"/>
      <c r="AI941" s="22"/>
    </row>
    <row r="942" spans="1:35" ht="15" x14ac:dyDescent="0.25">
      <c r="A942" s="19"/>
      <c r="B942" s="10" t="str">
        <f t="shared" si="40"/>
        <v>SSC100</v>
      </c>
      <c r="C942" s="104" t="s">
        <v>1290</v>
      </c>
      <c r="D942" s="7" t="s">
        <v>949</v>
      </c>
      <c r="E942" s="99">
        <v>100</v>
      </c>
      <c r="F942" s="60" t="s">
        <v>568</v>
      </c>
      <c r="G942" s="7" t="s">
        <v>1853</v>
      </c>
      <c r="H942" s="83"/>
      <c r="I942" s="84" t="s">
        <v>6</v>
      </c>
      <c r="J942" s="11" t="s">
        <v>6</v>
      </c>
      <c r="K942" s="12" t="s">
        <v>6</v>
      </c>
      <c r="L942" s="42" t="s">
        <v>6</v>
      </c>
      <c r="M942" s="128" t="s">
        <v>6</v>
      </c>
      <c r="O942" s="125"/>
      <c r="P942" s="19" t="s">
        <v>1384</v>
      </c>
      <c r="Q942" s="69" t="s">
        <v>1633</v>
      </c>
      <c r="R942" s="67">
        <v>45915</v>
      </c>
      <c r="S942" s="56">
        <v>1</v>
      </c>
      <c r="T942" s="20">
        <v>1</v>
      </c>
      <c r="U942" s="20">
        <v>0</v>
      </c>
      <c r="V942" s="20"/>
      <c r="W942" s="57">
        <v>0</v>
      </c>
      <c r="X942" s="80">
        <v>12</v>
      </c>
      <c r="Y942" s="77">
        <f t="shared" si="39"/>
        <v>0</v>
      </c>
      <c r="AC942" s="21"/>
      <c r="AD942" s="24"/>
      <c r="AE942" s="21" t="s">
        <v>978</v>
      </c>
      <c r="AI942" s="22" t="s">
        <v>1586</v>
      </c>
    </row>
    <row r="943" spans="1:35" ht="15" x14ac:dyDescent="0.25">
      <c r="A943" s="19"/>
      <c r="B943" s="10" t="str">
        <f t="shared" si="40"/>
        <v>SSC109</v>
      </c>
      <c r="C943" s="104" t="s">
        <v>1290</v>
      </c>
      <c r="D943" s="7" t="s">
        <v>949</v>
      </c>
      <c r="E943" s="99">
        <v>109</v>
      </c>
      <c r="F943" s="60" t="s">
        <v>1128</v>
      </c>
      <c r="G943" s="240" t="s">
        <v>1860</v>
      </c>
      <c r="H943" s="83"/>
      <c r="I943" s="84" t="s">
        <v>6</v>
      </c>
      <c r="J943" s="11"/>
      <c r="K943" s="12"/>
      <c r="L943" s="42"/>
      <c r="M943" s="128"/>
      <c r="N943" s="14" t="s">
        <v>1129</v>
      </c>
      <c r="O943" s="125"/>
      <c r="P943" s="19" t="s">
        <v>1104</v>
      </c>
      <c r="Q943" s="69" t="s">
        <v>1389</v>
      </c>
      <c r="R943" s="67">
        <v>43712</v>
      </c>
      <c r="S943" s="56">
        <v>1</v>
      </c>
      <c r="T943" s="20">
        <v>1</v>
      </c>
      <c r="U943" s="20">
        <v>0</v>
      </c>
      <c r="V943" s="20">
        <v>0</v>
      </c>
      <c r="W943" s="57">
        <v>0</v>
      </c>
      <c r="X943" s="80">
        <v>12</v>
      </c>
      <c r="Y943" s="77">
        <f t="shared" si="39"/>
        <v>0</v>
      </c>
      <c r="AC943" s="21"/>
      <c r="AE943" s="21"/>
      <c r="AI943" s="22"/>
    </row>
    <row r="944" spans="1:35" ht="15" x14ac:dyDescent="0.25">
      <c r="A944" s="19"/>
      <c r="B944" s="10" t="str">
        <f t="shared" si="40"/>
        <v>SSC114</v>
      </c>
      <c r="C944" s="104" t="s">
        <v>1290</v>
      </c>
      <c r="D944" s="7" t="s">
        <v>949</v>
      </c>
      <c r="E944" s="99">
        <v>114</v>
      </c>
      <c r="F944" s="60" t="s">
        <v>1144</v>
      </c>
      <c r="G944" s="240" t="s">
        <v>1860</v>
      </c>
      <c r="H944" s="83"/>
      <c r="I944" s="84" t="s">
        <v>6</v>
      </c>
      <c r="J944" s="11"/>
      <c r="K944" s="12"/>
      <c r="L944" s="42"/>
      <c r="M944" s="128"/>
      <c r="O944" s="125"/>
      <c r="P944" s="19" t="s">
        <v>673</v>
      </c>
      <c r="Q944" s="69" t="s">
        <v>1130</v>
      </c>
      <c r="S944" s="56">
        <v>1</v>
      </c>
      <c r="T944" s="20">
        <v>1</v>
      </c>
      <c r="U944" s="20">
        <v>0</v>
      </c>
      <c r="V944" s="20"/>
      <c r="W944" s="57">
        <v>0</v>
      </c>
      <c r="X944" s="80">
        <v>12</v>
      </c>
      <c r="Y944" s="77">
        <f t="shared" si="39"/>
        <v>0</v>
      </c>
      <c r="AC944" s="21" t="s">
        <v>978</v>
      </c>
      <c r="AE944" s="21" t="s">
        <v>978</v>
      </c>
      <c r="AI944" s="22"/>
    </row>
    <row r="945" spans="1:35" ht="15" x14ac:dyDescent="0.25">
      <c r="A945" s="19"/>
      <c r="B945" s="10" t="str">
        <f t="shared" si="40"/>
        <v>SSC115</v>
      </c>
      <c r="C945" s="104" t="s">
        <v>1290</v>
      </c>
      <c r="D945" s="7" t="s">
        <v>949</v>
      </c>
      <c r="E945" s="99">
        <v>115</v>
      </c>
      <c r="F945" s="60" t="s">
        <v>609</v>
      </c>
      <c r="G945" s="7" t="s">
        <v>1852</v>
      </c>
      <c r="H945" s="83"/>
      <c r="I945" s="84" t="s">
        <v>6</v>
      </c>
      <c r="J945" s="11" t="s">
        <v>6</v>
      </c>
      <c r="K945" s="12" t="s">
        <v>6</v>
      </c>
      <c r="L945" s="42"/>
      <c r="M945" s="128"/>
      <c r="O945" s="125"/>
      <c r="P945" s="19" t="s">
        <v>1104</v>
      </c>
      <c r="Q945" s="69" t="s">
        <v>1389</v>
      </c>
      <c r="R945" s="67">
        <v>43726</v>
      </c>
      <c r="S945" s="56">
        <v>1</v>
      </c>
      <c r="T945" s="20">
        <v>1</v>
      </c>
      <c r="U945" s="20">
        <v>0</v>
      </c>
      <c r="V945" s="20"/>
      <c r="W945" s="57">
        <v>0</v>
      </c>
      <c r="X945" s="80">
        <v>12</v>
      </c>
      <c r="Y945" s="77">
        <f t="shared" si="39"/>
        <v>0</v>
      </c>
      <c r="AC945" s="21" t="s">
        <v>978</v>
      </c>
      <c r="AE945" s="21" t="s">
        <v>978</v>
      </c>
      <c r="AI945" s="22"/>
    </row>
    <row r="946" spans="1:35" s="40" customFormat="1" ht="15" x14ac:dyDescent="0.25">
      <c r="A946" s="196" t="s">
        <v>1649</v>
      </c>
      <c r="B946" s="40" t="str">
        <f t="shared" si="40"/>
        <v>SSC130</v>
      </c>
      <c r="C946" s="197" t="s">
        <v>1182</v>
      </c>
      <c r="D946" s="40" t="s">
        <v>949</v>
      </c>
      <c r="E946" s="198">
        <v>130</v>
      </c>
      <c r="F946" s="199" t="s">
        <v>668</v>
      </c>
      <c r="G946" s="242" t="s">
        <v>1860</v>
      </c>
      <c r="H946" s="200"/>
      <c r="I946" s="92" t="s">
        <v>6</v>
      </c>
      <c r="J946" s="41"/>
      <c r="K946" s="41" t="s">
        <v>6</v>
      </c>
      <c r="L946" s="201"/>
      <c r="M946" s="202"/>
      <c r="N946" s="203"/>
      <c r="O946" s="204"/>
      <c r="P946" s="196" t="s">
        <v>1349</v>
      </c>
      <c r="Q946" s="205" t="s">
        <v>1384</v>
      </c>
      <c r="R946" s="206">
        <v>44453</v>
      </c>
      <c r="S946" s="207">
        <v>1</v>
      </c>
      <c r="T946" s="208">
        <v>1</v>
      </c>
      <c r="U946" s="208">
        <v>0</v>
      </c>
      <c r="V946" s="208"/>
      <c r="W946" s="209">
        <v>0</v>
      </c>
      <c r="X946" s="210">
        <v>12</v>
      </c>
      <c r="Y946" s="211">
        <f t="shared" si="39"/>
        <v>0</v>
      </c>
      <c r="AC946" s="214" t="s">
        <v>978</v>
      </c>
      <c r="AE946" s="214" t="s">
        <v>978</v>
      </c>
      <c r="AI946" s="212"/>
    </row>
    <row r="947" spans="1:35" s="40" customFormat="1" ht="15" x14ac:dyDescent="0.25">
      <c r="A947" s="196" t="s">
        <v>1649</v>
      </c>
      <c r="B947" s="40" t="str">
        <f t="shared" si="40"/>
        <v>SSC131</v>
      </c>
      <c r="C947" s="197" t="s">
        <v>1182</v>
      </c>
      <c r="D947" s="40" t="s">
        <v>949</v>
      </c>
      <c r="E947" s="198">
        <v>131</v>
      </c>
      <c r="F947" s="199" t="s">
        <v>669</v>
      </c>
      <c r="G947" s="242" t="s">
        <v>1860</v>
      </c>
      <c r="H947" s="200"/>
      <c r="I947" s="92" t="s">
        <v>6</v>
      </c>
      <c r="J947" s="41"/>
      <c r="K947" s="41" t="s">
        <v>6</v>
      </c>
      <c r="L947" s="201"/>
      <c r="M947" s="202"/>
      <c r="N947" s="203"/>
      <c r="O947" s="204"/>
      <c r="P947" s="196" t="s">
        <v>1349</v>
      </c>
      <c r="Q947" s="205" t="s">
        <v>1384</v>
      </c>
      <c r="R947" s="206">
        <v>44453</v>
      </c>
      <c r="S947" s="207">
        <v>1</v>
      </c>
      <c r="T947" s="208">
        <v>1</v>
      </c>
      <c r="U947" s="208">
        <v>0</v>
      </c>
      <c r="V947" s="208"/>
      <c r="W947" s="209">
        <v>0</v>
      </c>
      <c r="X947" s="210">
        <v>12</v>
      </c>
      <c r="Y947" s="211">
        <f t="shared" si="39"/>
        <v>0</v>
      </c>
      <c r="AC947" s="214" t="s">
        <v>978</v>
      </c>
      <c r="AE947" s="214" t="s">
        <v>978</v>
      </c>
      <c r="AI947" s="212"/>
    </row>
    <row r="948" spans="1:35" s="40" customFormat="1" ht="25.5" x14ac:dyDescent="0.25">
      <c r="A948" s="246" t="s">
        <v>1649</v>
      </c>
      <c r="B948" s="40" t="str">
        <f t="shared" si="40"/>
        <v>SSC132</v>
      </c>
      <c r="C948" s="197" t="s">
        <v>1182</v>
      </c>
      <c r="D948" s="40" t="s">
        <v>949</v>
      </c>
      <c r="E948" s="198">
        <v>132</v>
      </c>
      <c r="F948" s="247" t="s">
        <v>670</v>
      </c>
      <c r="G948" s="242" t="s">
        <v>1860</v>
      </c>
      <c r="H948" s="248"/>
      <c r="I948" s="92" t="s">
        <v>6</v>
      </c>
      <c r="J948" s="249"/>
      <c r="K948" s="249" t="s">
        <v>6</v>
      </c>
      <c r="L948" s="250"/>
      <c r="M948" s="251"/>
      <c r="N948" s="252"/>
      <c r="O948" s="253"/>
      <c r="P948" s="196" t="s">
        <v>1349</v>
      </c>
      <c r="Q948" s="205" t="s">
        <v>1384</v>
      </c>
      <c r="R948" s="206">
        <v>43670</v>
      </c>
      <c r="S948" s="207">
        <v>1</v>
      </c>
      <c r="T948" s="208">
        <v>1</v>
      </c>
      <c r="U948" s="208">
        <v>0</v>
      </c>
      <c r="V948" s="208"/>
      <c r="W948" s="209">
        <v>0</v>
      </c>
      <c r="X948" s="210">
        <v>12</v>
      </c>
      <c r="Y948" s="211">
        <f t="shared" si="39"/>
        <v>0</v>
      </c>
      <c r="AC948" s="214" t="s">
        <v>978</v>
      </c>
      <c r="AE948" s="214" t="s">
        <v>978</v>
      </c>
      <c r="AI948" s="212"/>
    </row>
    <row r="949" spans="1:35" ht="15" x14ac:dyDescent="0.25">
      <c r="A949" s="19"/>
      <c r="B949" s="10" t="str">
        <f t="shared" si="40"/>
        <v>VAS111</v>
      </c>
      <c r="C949" s="104" t="s">
        <v>1203</v>
      </c>
      <c r="D949" s="7" t="s">
        <v>951</v>
      </c>
      <c r="E949" s="99">
        <v>111</v>
      </c>
      <c r="F949" s="60" t="s">
        <v>573</v>
      </c>
      <c r="G949" s="7" t="s">
        <v>1852</v>
      </c>
      <c r="H949" s="83"/>
      <c r="I949" s="84" t="s">
        <v>6</v>
      </c>
      <c r="J949" s="11"/>
      <c r="K949" s="12"/>
      <c r="L949" s="42"/>
      <c r="M949" s="128"/>
      <c r="O949" s="125"/>
      <c r="P949" s="19" t="s">
        <v>1349</v>
      </c>
      <c r="Q949" s="69" t="s">
        <v>1384</v>
      </c>
      <c r="R949" s="67">
        <v>44509</v>
      </c>
      <c r="S949" s="56">
        <v>3</v>
      </c>
      <c r="T949" s="20">
        <v>3</v>
      </c>
      <c r="U949" s="20">
        <v>1</v>
      </c>
      <c r="V949" s="20"/>
      <c r="W949" s="57">
        <v>1</v>
      </c>
      <c r="X949" s="80">
        <v>12</v>
      </c>
      <c r="Y949" s="77">
        <f t="shared" si="39"/>
        <v>12</v>
      </c>
      <c r="AI949" s="22"/>
    </row>
    <row r="950" spans="1:35" ht="15" x14ac:dyDescent="0.25">
      <c r="A950" s="19"/>
      <c r="B950" s="10" t="str">
        <f t="shared" si="40"/>
        <v>VAS112</v>
      </c>
      <c r="C950" s="104" t="s">
        <v>1203</v>
      </c>
      <c r="D950" s="7" t="s">
        <v>951</v>
      </c>
      <c r="E950" s="99">
        <v>112</v>
      </c>
      <c r="F950" s="60" t="s">
        <v>574</v>
      </c>
      <c r="G950" s="7" t="s">
        <v>1852</v>
      </c>
      <c r="H950" s="83"/>
      <c r="I950" s="84" t="s">
        <v>6</v>
      </c>
      <c r="J950" s="11"/>
      <c r="K950" s="12"/>
      <c r="L950" s="42"/>
      <c r="M950" s="128"/>
      <c r="O950" s="125"/>
      <c r="P950" s="19" t="s">
        <v>1349</v>
      </c>
      <c r="Q950" s="69" t="s">
        <v>1384</v>
      </c>
      <c r="R950" s="67">
        <v>44536</v>
      </c>
      <c r="S950" s="56">
        <v>3</v>
      </c>
      <c r="T950" s="20">
        <v>3</v>
      </c>
      <c r="U950" s="20">
        <v>1</v>
      </c>
      <c r="V950" s="20"/>
      <c r="W950" s="57">
        <v>1</v>
      </c>
      <c r="X950" s="80">
        <v>12</v>
      </c>
      <c r="Y950" s="77">
        <f t="shared" si="39"/>
        <v>12</v>
      </c>
      <c r="AI950" s="22"/>
    </row>
    <row r="951" spans="1:35" ht="15" x14ac:dyDescent="0.25">
      <c r="A951" s="19"/>
      <c r="B951" s="10" t="str">
        <f t="shared" si="40"/>
        <v>VAS189</v>
      </c>
      <c r="C951" s="104" t="s">
        <v>1203</v>
      </c>
      <c r="D951" s="7" t="s">
        <v>951</v>
      </c>
      <c r="E951" s="99">
        <v>189</v>
      </c>
      <c r="F951" s="60" t="s">
        <v>9</v>
      </c>
      <c r="G951" s="7" t="s">
        <v>1852</v>
      </c>
      <c r="H951" s="83"/>
      <c r="I951" s="84" t="s">
        <v>6</v>
      </c>
      <c r="J951" s="11"/>
      <c r="K951" s="12"/>
      <c r="L951" s="42"/>
      <c r="M951" s="128"/>
      <c r="O951" s="125"/>
      <c r="P951" s="19"/>
      <c r="Q951" s="69"/>
      <c r="S951" s="56">
        <v>3</v>
      </c>
      <c r="T951" s="25">
        <v>0</v>
      </c>
      <c r="U951" s="25">
        <v>0</v>
      </c>
      <c r="V951" s="25"/>
      <c r="W951" s="62">
        <v>0</v>
      </c>
      <c r="X951" s="80">
        <v>12</v>
      </c>
      <c r="Y951" s="77">
        <f t="shared" si="39"/>
        <v>0</v>
      </c>
      <c r="AI951" s="22"/>
    </row>
    <row r="952" spans="1:35" ht="15" x14ac:dyDescent="0.25">
      <c r="A952" s="19"/>
      <c r="B952" s="10" t="str">
        <f t="shared" si="40"/>
        <v>VAS213</v>
      </c>
      <c r="C952" s="104" t="s">
        <v>1203</v>
      </c>
      <c r="D952" s="7" t="s">
        <v>951</v>
      </c>
      <c r="E952" s="99">
        <v>213</v>
      </c>
      <c r="F952" s="60" t="s">
        <v>575</v>
      </c>
      <c r="G952" s="7" t="s">
        <v>1852</v>
      </c>
      <c r="H952" s="83"/>
      <c r="I952" s="84" t="s">
        <v>6</v>
      </c>
      <c r="J952" s="11"/>
      <c r="K952" s="12"/>
      <c r="L952" s="42"/>
      <c r="M952" s="128"/>
      <c r="O952" s="125"/>
      <c r="P952" s="19" t="s">
        <v>1349</v>
      </c>
      <c r="Q952" s="69" t="s">
        <v>1384</v>
      </c>
      <c r="R952" s="67">
        <v>44536</v>
      </c>
      <c r="S952" s="56">
        <v>3</v>
      </c>
      <c r="T952" s="20">
        <v>3</v>
      </c>
      <c r="U952" s="20">
        <v>1</v>
      </c>
      <c r="V952" s="20"/>
      <c r="W952" s="57">
        <v>1</v>
      </c>
      <c r="X952" s="80">
        <v>12</v>
      </c>
      <c r="Y952" s="77">
        <f t="shared" si="39"/>
        <v>12</v>
      </c>
      <c r="AI952" s="22"/>
    </row>
    <row r="953" spans="1:35" ht="15" x14ac:dyDescent="0.25">
      <c r="A953" s="19"/>
      <c r="B953" s="10" t="str">
        <f t="shared" si="40"/>
        <v>VAS289</v>
      </c>
      <c r="C953" s="104" t="s">
        <v>1203</v>
      </c>
      <c r="D953" s="7" t="s">
        <v>951</v>
      </c>
      <c r="E953" s="99">
        <v>289</v>
      </c>
      <c r="F953" s="60" t="s">
        <v>9</v>
      </c>
      <c r="G953" s="7" t="s">
        <v>1853</v>
      </c>
      <c r="H953" s="83"/>
      <c r="I953" s="84" t="s">
        <v>6</v>
      </c>
      <c r="J953" s="11" t="s">
        <v>6</v>
      </c>
      <c r="K953" s="12"/>
      <c r="L953" s="42"/>
      <c r="M953" s="128"/>
      <c r="O953" s="125"/>
      <c r="P953" s="19"/>
      <c r="Q953" s="69"/>
      <c r="S953" s="56">
        <v>3</v>
      </c>
      <c r="T953" s="20">
        <v>0</v>
      </c>
      <c r="U953" s="20">
        <v>0</v>
      </c>
      <c r="V953" s="20"/>
      <c r="W953" s="57">
        <v>0</v>
      </c>
      <c r="X953" s="80">
        <v>12</v>
      </c>
      <c r="Y953" s="77">
        <f t="shared" si="39"/>
        <v>0</v>
      </c>
      <c r="AI953" s="22"/>
    </row>
    <row r="954" spans="1:35" ht="15" x14ac:dyDescent="0.25">
      <c r="A954" s="19"/>
      <c r="B954" s="10" t="str">
        <f t="shared" si="40"/>
        <v>VET100</v>
      </c>
      <c r="C954" s="104" t="s">
        <v>1248</v>
      </c>
      <c r="D954" s="7" t="s">
        <v>952</v>
      </c>
      <c r="E954" s="99">
        <v>100</v>
      </c>
      <c r="F954" s="60" t="s">
        <v>580</v>
      </c>
      <c r="G954" s="7" t="s">
        <v>1852</v>
      </c>
      <c r="H954" s="83"/>
      <c r="I954" s="84" t="s">
        <v>6</v>
      </c>
      <c r="J954" s="11" t="s">
        <v>6</v>
      </c>
      <c r="K954" s="12" t="s">
        <v>6</v>
      </c>
      <c r="L954" s="42" t="s">
        <v>6</v>
      </c>
      <c r="M954" s="128" t="s">
        <v>6</v>
      </c>
      <c r="O954" s="125"/>
      <c r="P954" s="19" t="s">
        <v>1533</v>
      </c>
      <c r="Q954" s="69" t="s">
        <v>1822</v>
      </c>
      <c r="R954" s="67">
        <v>46050</v>
      </c>
      <c r="S954" s="56">
        <v>4</v>
      </c>
      <c r="T954" s="20">
        <v>2</v>
      </c>
      <c r="U954" s="20">
        <v>6</v>
      </c>
      <c r="V954" s="20"/>
      <c r="W954" s="57">
        <v>6</v>
      </c>
      <c r="X954" s="80">
        <v>12</v>
      </c>
      <c r="Y954" s="77">
        <f t="shared" si="39"/>
        <v>72</v>
      </c>
      <c r="AC954" s="7" t="s">
        <v>999</v>
      </c>
      <c r="AD954" s="7">
        <v>82</v>
      </c>
      <c r="AI954" s="22" t="s">
        <v>1815</v>
      </c>
    </row>
    <row r="955" spans="1:35" ht="15" x14ac:dyDescent="0.25">
      <c r="A955" s="19"/>
      <c r="B955" s="10" t="str">
        <f t="shared" si="40"/>
        <v>VET101</v>
      </c>
      <c r="C955" s="93" t="s">
        <v>1248</v>
      </c>
      <c r="D955" s="7" t="s">
        <v>952</v>
      </c>
      <c r="E955" s="99">
        <v>101</v>
      </c>
      <c r="F955" s="60" t="s">
        <v>576</v>
      </c>
      <c r="G955" s="240" t="s">
        <v>1860</v>
      </c>
      <c r="H955" s="83"/>
      <c r="I955" s="84" t="s">
        <v>6</v>
      </c>
      <c r="J955" s="11" t="s">
        <v>6</v>
      </c>
      <c r="K955" s="12" t="s">
        <v>6</v>
      </c>
      <c r="L955" s="42" t="s">
        <v>6</v>
      </c>
      <c r="M955" s="128"/>
      <c r="O955" s="125"/>
      <c r="P955" s="19" t="s">
        <v>1304</v>
      </c>
      <c r="Q955" s="69" t="s">
        <v>1416</v>
      </c>
      <c r="R955" s="67">
        <v>44033</v>
      </c>
      <c r="S955" s="56">
        <v>2</v>
      </c>
      <c r="T955" s="20">
        <v>2</v>
      </c>
      <c r="U955" s="20">
        <v>0</v>
      </c>
      <c r="V955" s="20">
        <v>1</v>
      </c>
      <c r="W955" s="57">
        <v>1</v>
      </c>
      <c r="X955" s="80">
        <v>12</v>
      </c>
      <c r="Y955" s="77">
        <f t="shared" si="39"/>
        <v>0</v>
      </c>
      <c r="Z955" s="26">
        <v>18</v>
      </c>
      <c r="AC955" s="21" t="s">
        <v>999</v>
      </c>
      <c r="AD955" s="24">
        <v>150</v>
      </c>
      <c r="AE955" s="21" t="s">
        <v>978</v>
      </c>
      <c r="AI955" s="22"/>
    </row>
    <row r="956" spans="1:35" ht="15" x14ac:dyDescent="0.25">
      <c r="A956" s="19"/>
      <c r="B956" s="10" t="str">
        <f t="shared" ref="B956:B991" si="41">CONCATENATE(D956,E956)</f>
        <v>VET102</v>
      </c>
      <c r="C956" s="93" t="s">
        <v>1248</v>
      </c>
      <c r="D956" s="7" t="s">
        <v>952</v>
      </c>
      <c r="E956" s="99">
        <v>102</v>
      </c>
      <c r="F956" s="60" t="s">
        <v>768</v>
      </c>
      <c r="G956" s="240" t="s">
        <v>1860</v>
      </c>
      <c r="H956" s="83"/>
      <c r="I956" s="84" t="s">
        <v>6</v>
      </c>
      <c r="J956" s="11"/>
      <c r="K956" s="12"/>
      <c r="L956" s="42"/>
      <c r="M956" s="128"/>
      <c r="O956" s="125"/>
      <c r="P956" s="19" t="s">
        <v>1304</v>
      </c>
      <c r="Q956" s="69" t="s">
        <v>1416</v>
      </c>
      <c r="R956" s="67">
        <v>44033</v>
      </c>
      <c r="S956" s="56">
        <v>3</v>
      </c>
      <c r="T956" s="20">
        <v>2</v>
      </c>
      <c r="U956" s="20">
        <v>4</v>
      </c>
      <c r="V956" s="20">
        <v>0</v>
      </c>
      <c r="W956" s="57">
        <v>4</v>
      </c>
      <c r="X956" s="80">
        <v>12</v>
      </c>
      <c r="Y956" s="77">
        <f t="shared" si="39"/>
        <v>48</v>
      </c>
      <c r="AC956" s="21" t="s">
        <v>978</v>
      </c>
      <c r="AE956" s="21" t="s">
        <v>978</v>
      </c>
      <c r="AI956" s="22"/>
    </row>
    <row r="957" spans="1:35" ht="15" x14ac:dyDescent="0.25">
      <c r="A957" s="19"/>
      <c r="B957" s="10" t="str">
        <f t="shared" si="41"/>
        <v>VET110</v>
      </c>
      <c r="C957" s="93" t="s">
        <v>1248</v>
      </c>
      <c r="D957" s="7" t="s">
        <v>952</v>
      </c>
      <c r="E957" s="99">
        <v>110</v>
      </c>
      <c r="F957" s="60" t="s">
        <v>1750</v>
      </c>
      <c r="G957" s="7" t="s">
        <v>1852</v>
      </c>
      <c r="H957" s="83"/>
      <c r="I957" s="84" t="s">
        <v>6</v>
      </c>
      <c r="J957" s="11" t="s">
        <v>6</v>
      </c>
      <c r="K957" s="12" t="s">
        <v>6</v>
      </c>
      <c r="L957" s="42" t="s">
        <v>6</v>
      </c>
      <c r="M957" s="128" t="s">
        <v>6</v>
      </c>
      <c r="O957" s="125"/>
      <c r="P957" s="19" t="s">
        <v>1523</v>
      </c>
      <c r="Q957" s="69" t="s">
        <v>1808</v>
      </c>
      <c r="R957" s="67">
        <v>46050</v>
      </c>
      <c r="S957" s="56">
        <v>4</v>
      </c>
      <c r="T957" s="20">
        <v>2</v>
      </c>
      <c r="U957" s="20">
        <v>6</v>
      </c>
      <c r="V957" s="20">
        <v>0</v>
      </c>
      <c r="W957" s="57">
        <v>6</v>
      </c>
      <c r="X957" s="80">
        <v>12</v>
      </c>
      <c r="Y957" s="77">
        <f t="shared" si="39"/>
        <v>72</v>
      </c>
      <c r="AC957" s="21" t="s">
        <v>978</v>
      </c>
      <c r="AE957" s="21" t="s">
        <v>978</v>
      </c>
      <c r="AI957" s="22"/>
    </row>
    <row r="958" spans="1:35" ht="15" x14ac:dyDescent="0.25">
      <c r="A958" s="19"/>
      <c r="B958" s="10" t="str">
        <f t="shared" si="41"/>
        <v>VET130</v>
      </c>
      <c r="C958" s="93" t="s">
        <v>1248</v>
      </c>
      <c r="D958" s="7" t="s">
        <v>952</v>
      </c>
      <c r="E958" s="99">
        <v>130</v>
      </c>
      <c r="F958" s="60" t="s">
        <v>766</v>
      </c>
      <c r="G958" s="7" t="s">
        <v>1852</v>
      </c>
      <c r="H958" s="83"/>
      <c r="I958" s="84" t="s">
        <v>6</v>
      </c>
      <c r="J958" s="11" t="s">
        <v>6</v>
      </c>
      <c r="K958" s="12" t="s">
        <v>6</v>
      </c>
      <c r="L958" s="42" t="s">
        <v>6</v>
      </c>
      <c r="M958" s="128" t="s">
        <v>6</v>
      </c>
      <c r="O958" s="125" t="s">
        <v>1379</v>
      </c>
      <c r="P958" s="19" t="s">
        <v>1533</v>
      </c>
      <c r="Q958" s="69" t="s">
        <v>1822</v>
      </c>
      <c r="R958" s="67">
        <v>46050</v>
      </c>
      <c r="S958" s="56">
        <v>2</v>
      </c>
      <c r="T958" s="20">
        <v>1</v>
      </c>
      <c r="U958" s="20">
        <v>3</v>
      </c>
      <c r="V958" s="20">
        <v>0</v>
      </c>
      <c r="W958" s="57">
        <v>3</v>
      </c>
      <c r="X958" s="80">
        <v>12</v>
      </c>
      <c r="Y958" s="77">
        <f t="shared" si="39"/>
        <v>36</v>
      </c>
      <c r="AC958" s="21" t="s">
        <v>978</v>
      </c>
      <c r="AE958" s="21" t="s">
        <v>978</v>
      </c>
      <c r="AI958" s="22"/>
    </row>
    <row r="959" spans="1:35" ht="15" x14ac:dyDescent="0.25">
      <c r="A959" s="19"/>
      <c r="B959" s="10" t="str">
        <f t="shared" si="41"/>
        <v>VET140</v>
      </c>
      <c r="C959" s="93" t="s">
        <v>1248</v>
      </c>
      <c r="D959" s="7" t="s">
        <v>952</v>
      </c>
      <c r="E959" s="99">
        <v>140</v>
      </c>
      <c r="F959" s="60" t="s">
        <v>578</v>
      </c>
      <c r="G959" s="7" t="s">
        <v>1852</v>
      </c>
      <c r="H959" s="83"/>
      <c r="I959" s="84" t="s">
        <v>6</v>
      </c>
      <c r="J959" s="11" t="s">
        <v>6</v>
      </c>
      <c r="K959" s="12" t="s">
        <v>6</v>
      </c>
      <c r="L959" s="42" t="s">
        <v>6</v>
      </c>
      <c r="M959" s="128" t="s">
        <v>6</v>
      </c>
      <c r="O959" s="125"/>
      <c r="P959" s="19" t="s">
        <v>1384</v>
      </c>
      <c r="Q959" s="69" t="s">
        <v>1633</v>
      </c>
      <c r="R959" s="67">
        <v>44033</v>
      </c>
      <c r="S959" s="56">
        <v>3</v>
      </c>
      <c r="T959" s="20">
        <v>2</v>
      </c>
      <c r="U959" s="20">
        <v>2</v>
      </c>
      <c r="V959" s="20">
        <v>0</v>
      </c>
      <c r="W959" s="57">
        <v>2</v>
      </c>
      <c r="X959" s="80">
        <v>12</v>
      </c>
      <c r="Y959" s="77">
        <f t="shared" si="39"/>
        <v>24</v>
      </c>
      <c r="AC959" s="21" t="s">
        <v>978</v>
      </c>
      <c r="AE959" s="21" t="s">
        <v>978</v>
      </c>
      <c r="AI959" s="22"/>
    </row>
    <row r="960" spans="1:35" ht="15" x14ac:dyDescent="0.25">
      <c r="A960" s="19"/>
      <c r="B960" s="10" t="str">
        <f t="shared" si="41"/>
        <v>VET150</v>
      </c>
      <c r="C960" s="93" t="s">
        <v>1248</v>
      </c>
      <c r="D960" s="7" t="s">
        <v>952</v>
      </c>
      <c r="E960" s="99">
        <v>150</v>
      </c>
      <c r="F960" s="60" t="s">
        <v>769</v>
      </c>
      <c r="G960" s="7" t="s">
        <v>1852</v>
      </c>
      <c r="H960" s="83"/>
      <c r="I960" s="84" t="s">
        <v>6</v>
      </c>
      <c r="J960" s="11" t="s">
        <v>6</v>
      </c>
      <c r="K960" s="12" t="s">
        <v>6</v>
      </c>
      <c r="L960" s="42" t="s">
        <v>6</v>
      </c>
      <c r="M960" s="128" t="s">
        <v>6</v>
      </c>
      <c r="O960" s="125"/>
      <c r="P960" s="19" t="s">
        <v>1384</v>
      </c>
      <c r="Q960" s="69" t="s">
        <v>1633</v>
      </c>
      <c r="R960" s="67"/>
      <c r="S960" s="56">
        <v>2</v>
      </c>
      <c r="T960" s="20">
        <v>1</v>
      </c>
      <c r="U960" s="20">
        <v>3</v>
      </c>
      <c r="V960" s="20"/>
      <c r="W960" s="57">
        <v>3</v>
      </c>
      <c r="X960" s="80">
        <v>12</v>
      </c>
      <c r="Y960" s="77">
        <f t="shared" si="39"/>
        <v>36</v>
      </c>
      <c r="AC960" s="21"/>
      <c r="AE960" s="21"/>
      <c r="AI960" s="22"/>
    </row>
    <row r="961" spans="1:35" ht="15" x14ac:dyDescent="0.25">
      <c r="A961" s="19"/>
      <c r="B961" s="10" t="str">
        <f t="shared" si="41"/>
        <v>VET189</v>
      </c>
      <c r="C961" s="93" t="s">
        <v>1248</v>
      </c>
      <c r="D961" s="7" t="s">
        <v>952</v>
      </c>
      <c r="E961" s="99">
        <v>189</v>
      </c>
      <c r="F961" s="60" t="s">
        <v>9</v>
      </c>
      <c r="G961" s="7" t="s">
        <v>1853</v>
      </c>
      <c r="H961" s="83"/>
      <c r="I961" s="84" t="s">
        <v>6</v>
      </c>
      <c r="J961" s="11"/>
      <c r="K961" s="12"/>
      <c r="L961" s="42"/>
      <c r="M961" s="128"/>
      <c r="O961" s="125"/>
      <c r="P961" s="19"/>
      <c r="Q961" s="69"/>
      <c r="S961" s="56">
        <v>3</v>
      </c>
      <c r="T961" s="20">
        <v>0</v>
      </c>
      <c r="U961" s="20">
        <v>0</v>
      </c>
      <c r="V961" s="20"/>
      <c r="W961" s="57">
        <v>0</v>
      </c>
      <c r="X961" s="80">
        <v>12</v>
      </c>
      <c r="Y961" s="77">
        <f t="shared" si="39"/>
        <v>0</v>
      </c>
      <c r="AC961" s="21" t="s">
        <v>978</v>
      </c>
      <c r="AE961" s="21" t="s">
        <v>978</v>
      </c>
      <c r="AI961" s="22"/>
    </row>
    <row r="962" spans="1:35" ht="15" x14ac:dyDescent="0.25">
      <c r="A962" s="19"/>
      <c r="B962" s="10" t="str">
        <f t="shared" si="41"/>
        <v>VET200</v>
      </c>
      <c r="C962" s="93" t="s">
        <v>1248</v>
      </c>
      <c r="D962" s="7" t="s">
        <v>952</v>
      </c>
      <c r="E962" s="99">
        <v>200</v>
      </c>
      <c r="F962" s="60" t="s">
        <v>581</v>
      </c>
      <c r="G962" s="7" t="s">
        <v>1852</v>
      </c>
      <c r="H962" s="83"/>
      <c r="I962" s="84" t="s">
        <v>6</v>
      </c>
      <c r="J962" s="11" t="s">
        <v>6</v>
      </c>
      <c r="K962" s="12" t="s">
        <v>6</v>
      </c>
      <c r="L962" s="42" t="s">
        <v>6</v>
      </c>
      <c r="M962" s="128" t="s">
        <v>6</v>
      </c>
      <c r="O962" s="125"/>
      <c r="P962" s="19" t="s">
        <v>1384</v>
      </c>
      <c r="Q962" s="69" t="s">
        <v>1633</v>
      </c>
      <c r="S962" s="56">
        <v>3</v>
      </c>
      <c r="T962" s="20">
        <v>2</v>
      </c>
      <c r="U962" s="20">
        <v>4</v>
      </c>
      <c r="V962" s="20"/>
      <c r="W962" s="57">
        <v>4</v>
      </c>
      <c r="X962" s="80">
        <v>12</v>
      </c>
      <c r="Y962" s="77">
        <f t="shared" si="39"/>
        <v>48</v>
      </c>
      <c r="AC962" s="21"/>
      <c r="AE962" s="21"/>
      <c r="AI962" s="22"/>
    </row>
    <row r="963" spans="1:35" ht="15" x14ac:dyDescent="0.25">
      <c r="A963" s="19"/>
      <c r="B963" s="10" t="str">
        <f t="shared" si="41"/>
        <v>VET203</v>
      </c>
      <c r="C963" s="93" t="s">
        <v>1248</v>
      </c>
      <c r="D963" s="7" t="s">
        <v>952</v>
      </c>
      <c r="E963" s="99">
        <v>203</v>
      </c>
      <c r="F963" s="60" t="s">
        <v>1674</v>
      </c>
      <c r="G963" s="7" t="s">
        <v>1852</v>
      </c>
      <c r="H963" s="83"/>
      <c r="I963" s="84" t="s">
        <v>6</v>
      </c>
      <c r="J963" s="11" t="s">
        <v>6</v>
      </c>
      <c r="K963" s="12" t="s">
        <v>6</v>
      </c>
      <c r="L963" s="42" t="s">
        <v>6</v>
      </c>
      <c r="M963" s="128" t="s">
        <v>6</v>
      </c>
      <c r="O963" s="125"/>
      <c r="P963" s="19" t="s">
        <v>1384</v>
      </c>
      <c r="Q963" s="69" t="s">
        <v>1633</v>
      </c>
      <c r="S963" s="56">
        <v>4</v>
      </c>
      <c r="T963" s="20">
        <v>2</v>
      </c>
      <c r="U963" s="20">
        <v>6</v>
      </c>
      <c r="V963" s="20"/>
      <c r="W963" s="57">
        <v>6</v>
      </c>
      <c r="X963" s="80">
        <v>12</v>
      </c>
      <c r="Y963" s="77">
        <f t="shared" si="39"/>
        <v>72</v>
      </c>
      <c r="AC963" s="21"/>
      <c r="AE963" s="21"/>
      <c r="AI963" s="22"/>
    </row>
    <row r="964" spans="1:35" ht="15" x14ac:dyDescent="0.25">
      <c r="A964" s="19"/>
      <c r="B964" s="10" t="str">
        <f t="shared" si="41"/>
        <v>VET205</v>
      </c>
      <c r="C964" s="93" t="s">
        <v>1248</v>
      </c>
      <c r="D964" s="7" t="s">
        <v>952</v>
      </c>
      <c r="E964" s="99">
        <v>205</v>
      </c>
      <c r="F964" s="60" t="s">
        <v>579</v>
      </c>
      <c r="G964" s="7" t="s">
        <v>1852</v>
      </c>
      <c r="H964" s="83"/>
      <c r="I964" s="84" t="s">
        <v>6</v>
      </c>
      <c r="J964" s="11" t="s">
        <v>6</v>
      </c>
      <c r="K964" s="12" t="s">
        <v>6</v>
      </c>
      <c r="L964" s="42" t="s">
        <v>6</v>
      </c>
      <c r="M964" s="128" t="s">
        <v>6</v>
      </c>
      <c r="O964" s="125"/>
      <c r="P964" s="19" t="s">
        <v>1384</v>
      </c>
      <c r="Q964" s="69" t="s">
        <v>1633</v>
      </c>
      <c r="R964" s="67">
        <v>44033</v>
      </c>
      <c r="S964" s="56">
        <v>2</v>
      </c>
      <c r="T964" s="20">
        <v>2</v>
      </c>
      <c r="U964" s="20">
        <v>0</v>
      </c>
      <c r="V964" s="20"/>
      <c r="W964" s="57">
        <v>0</v>
      </c>
      <c r="X964" s="80">
        <v>12</v>
      </c>
      <c r="Y964" s="77">
        <f t="shared" si="39"/>
        <v>0</v>
      </c>
      <c r="AC964" s="21" t="s">
        <v>978</v>
      </c>
      <c r="AE964" s="21" t="s">
        <v>978</v>
      </c>
      <c r="AI964" s="22"/>
    </row>
    <row r="965" spans="1:35" ht="15" x14ac:dyDescent="0.25">
      <c r="A965" s="19"/>
      <c r="B965" s="10" t="str">
        <f t="shared" si="41"/>
        <v>VET210</v>
      </c>
      <c r="C965" s="93" t="s">
        <v>1248</v>
      </c>
      <c r="D965" s="7" t="s">
        <v>952</v>
      </c>
      <c r="E965" s="99">
        <v>210</v>
      </c>
      <c r="F965" s="60" t="s">
        <v>769</v>
      </c>
      <c r="G965" s="7" t="s">
        <v>1852</v>
      </c>
      <c r="H965" s="83"/>
      <c r="I965" s="84" t="s">
        <v>6</v>
      </c>
      <c r="J965" s="11"/>
      <c r="K965" s="12"/>
      <c r="L965" s="42"/>
      <c r="M965" s="128"/>
      <c r="O965" s="125"/>
      <c r="P965" s="19" t="s">
        <v>1304</v>
      </c>
      <c r="Q965" s="69" t="s">
        <v>1416</v>
      </c>
      <c r="R965" s="67">
        <v>44033</v>
      </c>
      <c r="S965" s="56">
        <v>3</v>
      </c>
      <c r="T965" s="20">
        <v>2</v>
      </c>
      <c r="U965" s="20">
        <v>0</v>
      </c>
      <c r="V965" s="20">
        <v>4</v>
      </c>
      <c r="W965" s="57">
        <v>4</v>
      </c>
      <c r="X965" s="80">
        <v>12</v>
      </c>
      <c r="Y965" s="77">
        <f t="shared" si="39"/>
        <v>0</v>
      </c>
      <c r="AC965" s="21" t="s">
        <v>978</v>
      </c>
      <c r="AE965" s="21" t="s">
        <v>978</v>
      </c>
      <c r="AI965" s="22"/>
    </row>
    <row r="966" spans="1:35" ht="15" x14ac:dyDescent="0.25">
      <c r="A966" s="19"/>
      <c r="B966" s="10" t="str">
        <f t="shared" si="41"/>
        <v>VET220</v>
      </c>
      <c r="C966" s="93" t="s">
        <v>1248</v>
      </c>
      <c r="D966" s="7" t="s">
        <v>952</v>
      </c>
      <c r="E966" s="99">
        <v>220</v>
      </c>
      <c r="F966" s="60" t="s">
        <v>770</v>
      </c>
      <c r="G966" s="7" t="s">
        <v>1852</v>
      </c>
      <c r="H966" s="83"/>
      <c r="I966" s="84" t="s">
        <v>6</v>
      </c>
      <c r="J966" s="11" t="s">
        <v>594</v>
      </c>
      <c r="K966" s="12" t="s">
        <v>6</v>
      </c>
      <c r="L966" s="42" t="s">
        <v>6</v>
      </c>
      <c r="M966" s="128" t="s">
        <v>6</v>
      </c>
      <c r="O966" s="125"/>
      <c r="P966" s="19" t="s">
        <v>1384</v>
      </c>
      <c r="Q966" s="69" t="s">
        <v>1633</v>
      </c>
      <c r="R966" s="67">
        <v>44033</v>
      </c>
      <c r="S966" s="56">
        <v>2</v>
      </c>
      <c r="T966" s="20">
        <v>1</v>
      </c>
      <c r="U966" s="20">
        <v>3</v>
      </c>
      <c r="V966" s="20"/>
      <c r="W966" s="57">
        <v>3</v>
      </c>
      <c r="X966" s="80">
        <v>12</v>
      </c>
      <c r="Y966" s="77">
        <f t="shared" si="39"/>
        <v>36</v>
      </c>
      <c r="AI966" s="22"/>
    </row>
    <row r="967" spans="1:35" ht="15" x14ac:dyDescent="0.25">
      <c r="A967" s="19"/>
      <c r="B967" s="10" t="str">
        <f t="shared" si="41"/>
        <v>VET221</v>
      </c>
      <c r="C967" s="93" t="s">
        <v>1248</v>
      </c>
      <c r="D967" s="7" t="s">
        <v>952</v>
      </c>
      <c r="E967" s="99">
        <v>221</v>
      </c>
      <c r="F967" s="60" t="s">
        <v>580</v>
      </c>
      <c r="G967" s="7" t="s">
        <v>1852</v>
      </c>
      <c r="H967" s="83"/>
      <c r="I967" s="84" t="s">
        <v>6</v>
      </c>
      <c r="J967" s="11" t="s">
        <v>6</v>
      </c>
      <c r="K967" s="12" t="s">
        <v>6</v>
      </c>
      <c r="L967" s="42" t="s">
        <v>6</v>
      </c>
      <c r="M967" s="128"/>
      <c r="O967" s="125"/>
      <c r="P967" s="19" t="s">
        <v>1304</v>
      </c>
      <c r="Q967" s="69" t="s">
        <v>1416</v>
      </c>
      <c r="R967" s="67">
        <v>44033</v>
      </c>
      <c r="S967" s="56">
        <v>3</v>
      </c>
      <c r="T967" s="20">
        <v>2</v>
      </c>
      <c r="U967" s="20">
        <v>0</v>
      </c>
      <c r="V967" s="20">
        <v>6</v>
      </c>
      <c r="W967" s="57">
        <v>6</v>
      </c>
      <c r="X967" s="80">
        <v>12</v>
      </c>
      <c r="Y967" s="77">
        <f t="shared" si="39"/>
        <v>0</v>
      </c>
      <c r="Z967" s="26">
        <v>18</v>
      </c>
      <c r="AC967" s="21" t="s">
        <v>978</v>
      </c>
      <c r="AE967" s="21" t="s">
        <v>978</v>
      </c>
      <c r="AI967" s="22"/>
    </row>
    <row r="968" spans="1:35" ht="15" x14ac:dyDescent="0.25">
      <c r="A968" s="19"/>
      <c r="B968" s="10" t="str">
        <f t="shared" si="41"/>
        <v>VET222</v>
      </c>
      <c r="C968" s="93" t="s">
        <v>1248</v>
      </c>
      <c r="D968" s="7" t="s">
        <v>952</v>
      </c>
      <c r="E968" s="99">
        <v>222</v>
      </c>
      <c r="F968" s="60" t="s">
        <v>581</v>
      </c>
      <c r="G968" s="7" t="s">
        <v>1852</v>
      </c>
      <c r="H968" s="83"/>
      <c r="I968" s="84" t="s">
        <v>6</v>
      </c>
      <c r="J968" s="11" t="s">
        <v>6</v>
      </c>
      <c r="K968" s="12" t="s">
        <v>6</v>
      </c>
      <c r="L968" s="42" t="s">
        <v>6</v>
      </c>
      <c r="M968" s="128" t="s">
        <v>6</v>
      </c>
      <c r="O968" s="125"/>
      <c r="P968" s="19" t="s">
        <v>1349</v>
      </c>
      <c r="Q968" s="69" t="s">
        <v>1384</v>
      </c>
      <c r="R968" s="67">
        <v>44033</v>
      </c>
      <c r="S968" s="56">
        <v>3</v>
      </c>
      <c r="T968" s="20">
        <v>2</v>
      </c>
      <c r="U968" s="20">
        <v>0</v>
      </c>
      <c r="V968" s="20">
        <v>6</v>
      </c>
      <c r="W968" s="57">
        <v>6</v>
      </c>
      <c r="X968" s="80">
        <v>12</v>
      </c>
      <c r="Y968" s="77">
        <f t="shared" si="39"/>
        <v>0</v>
      </c>
      <c r="AC968" s="21" t="s">
        <v>978</v>
      </c>
      <c r="AE968" s="21" t="s">
        <v>978</v>
      </c>
      <c r="AI968" s="22"/>
    </row>
    <row r="969" spans="1:35" ht="15" x14ac:dyDescent="0.25">
      <c r="A969" s="19"/>
      <c r="B969" s="10" t="str">
        <f t="shared" si="41"/>
        <v>VET223</v>
      </c>
      <c r="C969" s="93" t="s">
        <v>1248</v>
      </c>
      <c r="D969" s="7" t="s">
        <v>952</v>
      </c>
      <c r="E969" s="99">
        <v>223</v>
      </c>
      <c r="F969" s="60" t="s">
        <v>1465</v>
      </c>
      <c r="G969" s="7" t="s">
        <v>1852</v>
      </c>
      <c r="H969" s="83"/>
      <c r="I969" s="84" t="s">
        <v>6</v>
      </c>
      <c r="J969" s="11" t="s">
        <v>6</v>
      </c>
      <c r="K969" s="12" t="s">
        <v>6</v>
      </c>
      <c r="L969" s="42" t="s">
        <v>6</v>
      </c>
      <c r="M969" s="128" t="s">
        <v>6</v>
      </c>
      <c r="O969" s="125"/>
      <c r="P969" s="19" t="s">
        <v>1416</v>
      </c>
      <c r="Q969" s="69" t="s">
        <v>1614</v>
      </c>
      <c r="R969" s="67">
        <v>44033</v>
      </c>
      <c r="S969" s="56">
        <v>2</v>
      </c>
      <c r="T969" s="20">
        <v>2</v>
      </c>
      <c r="U969" s="20">
        <v>1</v>
      </c>
      <c r="V969" s="20"/>
      <c r="W969" s="57">
        <v>1</v>
      </c>
      <c r="X969" s="80">
        <v>12</v>
      </c>
      <c r="Y969" s="77">
        <f t="shared" si="39"/>
        <v>12</v>
      </c>
      <c r="AC969" s="21"/>
      <c r="AE969" s="21"/>
      <c r="AI969" s="22"/>
    </row>
    <row r="970" spans="1:35" ht="39" x14ac:dyDescent="0.25">
      <c r="A970" s="19"/>
      <c r="B970" s="10" t="str">
        <f t="shared" si="41"/>
        <v>VET235</v>
      </c>
      <c r="C970" s="93" t="s">
        <v>1248</v>
      </c>
      <c r="D970" s="7" t="s">
        <v>952</v>
      </c>
      <c r="E970" s="99">
        <v>235</v>
      </c>
      <c r="F970" s="60" t="s">
        <v>583</v>
      </c>
      <c r="G970" s="7" t="s">
        <v>1852</v>
      </c>
      <c r="H970" s="83"/>
      <c r="I970" s="84" t="s">
        <v>6</v>
      </c>
      <c r="J970" s="11" t="s">
        <v>6</v>
      </c>
      <c r="K970" s="12" t="s">
        <v>6</v>
      </c>
      <c r="L970" s="42" t="s">
        <v>6</v>
      </c>
      <c r="M970" s="128" t="s">
        <v>6</v>
      </c>
      <c r="O970" s="125"/>
      <c r="P970" s="19" t="s">
        <v>1384</v>
      </c>
      <c r="Q970" s="69" t="s">
        <v>1633</v>
      </c>
      <c r="R970" s="67">
        <v>44033</v>
      </c>
      <c r="S970" s="56">
        <v>2</v>
      </c>
      <c r="T970" s="20">
        <v>1</v>
      </c>
      <c r="U970" s="20">
        <v>3</v>
      </c>
      <c r="V970" s="20"/>
      <c r="W970" s="57">
        <v>3</v>
      </c>
      <c r="X970" s="80">
        <v>12</v>
      </c>
      <c r="Y970" s="77">
        <f t="shared" si="39"/>
        <v>36</v>
      </c>
      <c r="AC970" s="21" t="s">
        <v>1007</v>
      </c>
      <c r="AD970" s="24">
        <v>19.579999999999998</v>
      </c>
      <c r="AE970" s="21" t="s">
        <v>978</v>
      </c>
      <c r="AI970" s="22" t="s">
        <v>1827</v>
      </c>
    </row>
    <row r="971" spans="1:35" ht="15" x14ac:dyDescent="0.25">
      <c r="A971" s="19"/>
      <c r="B971" s="10" t="str">
        <f t="shared" si="41"/>
        <v>VET240</v>
      </c>
      <c r="C971" s="93" t="s">
        <v>1248</v>
      </c>
      <c r="D971" s="7" t="s">
        <v>952</v>
      </c>
      <c r="E971" s="99">
        <v>240</v>
      </c>
      <c r="F971" s="7" t="s">
        <v>1466</v>
      </c>
      <c r="G971" s="7" t="s">
        <v>1854</v>
      </c>
      <c r="H971" s="83"/>
      <c r="I971" s="84" t="s">
        <v>6</v>
      </c>
      <c r="J971" s="11" t="s">
        <v>6</v>
      </c>
      <c r="K971" s="12" t="s">
        <v>6</v>
      </c>
      <c r="L971" s="42" t="s">
        <v>6</v>
      </c>
      <c r="M971" s="128" t="s">
        <v>6</v>
      </c>
      <c r="O971" s="125"/>
      <c r="P971" s="19" t="s">
        <v>1384</v>
      </c>
      <c r="Q971" s="69" t="s">
        <v>1633</v>
      </c>
      <c r="R971" s="67">
        <v>44033</v>
      </c>
      <c r="S971" s="56">
        <v>3</v>
      </c>
      <c r="T971" s="20">
        <v>2</v>
      </c>
      <c r="U971" s="20">
        <v>2</v>
      </c>
      <c r="V971" s="20"/>
      <c r="W971" s="57">
        <v>2</v>
      </c>
      <c r="X971" s="80">
        <v>12</v>
      </c>
      <c r="Y971" s="77">
        <f t="shared" si="39"/>
        <v>24</v>
      </c>
      <c r="AC971" s="21"/>
      <c r="AD971" s="24"/>
      <c r="AE971" s="21"/>
      <c r="AI971" s="22"/>
    </row>
    <row r="972" spans="1:35" ht="15" x14ac:dyDescent="0.25">
      <c r="A972" s="19"/>
      <c r="B972" s="10" t="str">
        <f t="shared" si="41"/>
        <v>VET245</v>
      </c>
      <c r="C972" s="93" t="s">
        <v>1248</v>
      </c>
      <c r="D972" s="7" t="s">
        <v>952</v>
      </c>
      <c r="E972" s="99">
        <v>245</v>
      </c>
      <c r="F972" s="7" t="s">
        <v>1467</v>
      </c>
      <c r="G972" s="7" t="s">
        <v>1852</v>
      </c>
      <c r="H972" s="83"/>
      <c r="I972" s="84" t="s">
        <v>6</v>
      </c>
      <c r="J972" s="11" t="s">
        <v>6</v>
      </c>
      <c r="K972" s="12" t="s">
        <v>6</v>
      </c>
      <c r="L972" s="42" t="s">
        <v>6</v>
      </c>
      <c r="M972" s="128" t="s">
        <v>6</v>
      </c>
      <c r="O972" s="125"/>
      <c r="P972" s="19" t="s">
        <v>1384</v>
      </c>
      <c r="Q972" s="69" t="s">
        <v>1633</v>
      </c>
      <c r="R972" s="67">
        <v>44033</v>
      </c>
      <c r="S972" s="56">
        <v>2</v>
      </c>
      <c r="T972" s="20">
        <v>2</v>
      </c>
      <c r="U972" s="20">
        <v>1</v>
      </c>
      <c r="V972" s="20"/>
      <c r="W972" s="57">
        <v>1</v>
      </c>
      <c r="X972" s="80">
        <v>12</v>
      </c>
      <c r="Y972" s="77">
        <f t="shared" si="39"/>
        <v>12</v>
      </c>
      <c r="AC972" s="21"/>
      <c r="AD972" s="24"/>
      <c r="AE972" s="21"/>
      <c r="AI972" s="22"/>
    </row>
    <row r="973" spans="1:35" ht="15" x14ac:dyDescent="0.25">
      <c r="A973" s="19"/>
      <c r="B973" s="10" t="str">
        <f t="shared" si="41"/>
        <v>VET250</v>
      </c>
      <c r="C973" s="93" t="s">
        <v>1248</v>
      </c>
      <c r="D973" s="7" t="s">
        <v>952</v>
      </c>
      <c r="E973" s="99">
        <v>250</v>
      </c>
      <c r="F973" s="60" t="s">
        <v>584</v>
      </c>
      <c r="G973" s="7" t="s">
        <v>1852</v>
      </c>
      <c r="H973" s="83"/>
      <c r="I973" s="84" t="s">
        <v>6</v>
      </c>
      <c r="J973" s="11" t="s">
        <v>6</v>
      </c>
      <c r="K973" s="12" t="s">
        <v>6</v>
      </c>
      <c r="L973" s="42" t="s">
        <v>6</v>
      </c>
      <c r="M973" s="128" t="s">
        <v>6</v>
      </c>
      <c r="O973" s="125" t="s">
        <v>1379</v>
      </c>
      <c r="P973" s="19" t="s">
        <v>1384</v>
      </c>
      <c r="Q973" s="69" t="s">
        <v>1633</v>
      </c>
      <c r="R973" s="67">
        <v>44033</v>
      </c>
      <c r="S973" s="56">
        <v>5</v>
      </c>
      <c r="T973" s="20">
        <v>0</v>
      </c>
      <c r="U973" s="20">
        <v>0</v>
      </c>
      <c r="V973" s="20">
        <v>16</v>
      </c>
      <c r="W973" s="57">
        <v>16</v>
      </c>
      <c r="X973" s="80">
        <v>12</v>
      </c>
      <c r="Y973" s="77">
        <f t="shared" si="39"/>
        <v>0</v>
      </c>
      <c r="Z973" s="26">
        <v>18</v>
      </c>
      <c r="AC973" s="21" t="s">
        <v>978</v>
      </c>
      <c r="AE973" s="21" t="s">
        <v>978</v>
      </c>
      <c r="AI973" s="22"/>
    </row>
    <row r="974" spans="1:35" ht="15" x14ac:dyDescent="0.25">
      <c r="A974" s="19"/>
      <c r="B974" s="10" t="str">
        <f t="shared" si="41"/>
        <v>VET289</v>
      </c>
      <c r="C974" s="93" t="s">
        <v>1248</v>
      </c>
      <c r="D974" s="7" t="s">
        <v>952</v>
      </c>
      <c r="E974" s="99">
        <v>289</v>
      </c>
      <c r="F974" s="60" t="s">
        <v>9</v>
      </c>
      <c r="G974" s="7" t="s">
        <v>1853</v>
      </c>
      <c r="H974" s="83"/>
      <c r="I974" s="84" t="s">
        <v>6</v>
      </c>
      <c r="J974" s="11" t="s">
        <v>6</v>
      </c>
      <c r="K974" s="12"/>
      <c r="L974" s="42"/>
      <c r="M974" s="128"/>
      <c r="O974" s="125"/>
      <c r="P974" s="19"/>
      <c r="Q974" s="69"/>
      <c r="S974" s="56">
        <v>3</v>
      </c>
      <c r="T974" s="20">
        <v>1</v>
      </c>
      <c r="U974" s="20">
        <v>0</v>
      </c>
      <c r="V974" s="20">
        <v>8</v>
      </c>
      <c r="W974" s="57">
        <v>8</v>
      </c>
      <c r="X974" s="80">
        <v>12</v>
      </c>
      <c r="Y974" s="77">
        <f t="shared" si="39"/>
        <v>0</v>
      </c>
      <c r="AC974" s="21" t="s">
        <v>978</v>
      </c>
      <c r="AE974" s="21" t="s">
        <v>978</v>
      </c>
      <c r="AI974" s="22"/>
    </row>
    <row r="975" spans="1:35" ht="15" x14ac:dyDescent="0.25">
      <c r="A975" s="19"/>
      <c r="B975" s="10" t="str">
        <f t="shared" si="41"/>
        <v>VSC109</v>
      </c>
      <c r="C975" s="93" t="s">
        <v>1292</v>
      </c>
      <c r="D975" s="7" t="s">
        <v>953</v>
      </c>
      <c r="E975" s="99">
        <v>109</v>
      </c>
      <c r="F975" s="60" t="s">
        <v>585</v>
      </c>
      <c r="G975" s="7" t="s">
        <v>1852</v>
      </c>
      <c r="H975" s="83"/>
      <c r="I975" s="84" t="s">
        <v>6</v>
      </c>
      <c r="J975" s="11"/>
      <c r="K975" s="12"/>
      <c r="L975" s="42"/>
      <c r="M975" s="128"/>
      <c r="O975" s="125"/>
      <c r="P975" s="19" t="s">
        <v>1384</v>
      </c>
      <c r="Q975" s="69" t="s">
        <v>1633</v>
      </c>
      <c r="R975" s="67">
        <v>45719</v>
      </c>
      <c r="S975" s="56">
        <v>3</v>
      </c>
      <c r="T975" s="20">
        <v>2</v>
      </c>
      <c r="U975" s="20">
        <v>3</v>
      </c>
      <c r="V975" s="20"/>
      <c r="W975" s="57">
        <v>3</v>
      </c>
      <c r="X975" s="80">
        <v>15</v>
      </c>
      <c r="Y975" s="77">
        <f t="shared" si="39"/>
        <v>45</v>
      </c>
      <c r="AC975" s="21" t="s">
        <v>978</v>
      </c>
      <c r="AE975" s="21" t="s">
        <v>978</v>
      </c>
      <c r="AI975" s="22"/>
    </row>
    <row r="976" spans="1:35" ht="15" x14ac:dyDescent="0.25">
      <c r="A976" s="19"/>
      <c r="B976" s="10" t="str">
        <f t="shared" si="41"/>
        <v>VSC115</v>
      </c>
      <c r="C976" s="93" t="s">
        <v>1292</v>
      </c>
      <c r="D976" s="7" t="s">
        <v>953</v>
      </c>
      <c r="E976" s="99">
        <v>115</v>
      </c>
      <c r="F976" s="60" t="s">
        <v>586</v>
      </c>
      <c r="G976" s="7" t="s">
        <v>1852</v>
      </c>
      <c r="H976" s="83"/>
      <c r="I976" s="84" t="s">
        <v>6</v>
      </c>
      <c r="J976" s="11"/>
      <c r="K976" s="12"/>
      <c r="L976" s="42"/>
      <c r="M976" s="128"/>
      <c r="O976" s="125"/>
      <c r="P976" s="19" t="s">
        <v>1384</v>
      </c>
      <c r="Q976" s="69" t="s">
        <v>1633</v>
      </c>
      <c r="R976" s="67">
        <v>45719</v>
      </c>
      <c r="S976" s="56">
        <v>3</v>
      </c>
      <c r="T976" s="20">
        <v>2</v>
      </c>
      <c r="U976" s="20">
        <v>3</v>
      </c>
      <c r="V976" s="20"/>
      <c r="W976" s="57">
        <v>3</v>
      </c>
      <c r="X976" s="80">
        <v>15</v>
      </c>
      <c r="Y976" s="77">
        <f t="shared" si="39"/>
        <v>45</v>
      </c>
      <c r="AC976" s="21" t="s">
        <v>978</v>
      </c>
      <c r="AE976" s="21" t="s">
        <v>978</v>
      </c>
      <c r="AI976" s="22"/>
    </row>
    <row r="977" spans="1:36" ht="51.75" x14ac:dyDescent="0.25">
      <c r="A977" s="19"/>
      <c r="B977" s="10" t="str">
        <f t="shared" si="41"/>
        <v>VSC160</v>
      </c>
      <c r="C977" s="93" t="s">
        <v>1292</v>
      </c>
      <c r="D977" s="7" t="s">
        <v>953</v>
      </c>
      <c r="E977" s="99">
        <v>160</v>
      </c>
      <c r="F977" s="60" t="s">
        <v>785</v>
      </c>
      <c r="G977" s="240" t="s">
        <v>1860</v>
      </c>
      <c r="H977" s="83"/>
      <c r="I977" s="84" t="s">
        <v>6</v>
      </c>
      <c r="J977" s="11"/>
      <c r="K977" s="12"/>
      <c r="L977" s="42"/>
      <c r="M977" s="128"/>
      <c r="O977" s="125"/>
      <c r="P977" s="19" t="s">
        <v>1384</v>
      </c>
      <c r="Q977" s="69" t="s">
        <v>1633</v>
      </c>
      <c r="R977" s="67">
        <v>45719</v>
      </c>
      <c r="S977" s="56">
        <v>3</v>
      </c>
      <c r="T977" s="20">
        <v>2</v>
      </c>
      <c r="U977" s="20">
        <v>3</v>
      </c>
      <c r="V977" s="20"/>
      <c r="W977" s="57">
        <v>3</v>
      </c>
      <c r="X977" s="80">
        <v>15</v>
      </c>
      <c r="Y977" s="77">
        <f t="shared" si="39"/>
        <v>45</v>
      </c>
      <c r="AC977" s="21"/>
      <c r="AD977" s="109"/>
      <c r="AE977" s="21" t="s">
        <v>1519</v>
      </c>
      <c r="AF977" s="109">
        <v>12.5</v>
      </c>
      <c r="AG977" s="109"/>
      <c r="AH977" s="109"/>
      <c r="AI977" s="22" t="s">
        <v>1635</v>
      </c>
      <c r="AJ977" s="9" t="s">
        <v>1593</v>
      </c>
    </row>
    <row r="978" spans="1:36" ht="15" x14ac:dyDescent="0.25">
      <c r="A978" s="19"/>
      <c r="B978" s="10" t="str">
        <f t="shared" si="41"/>
        <v>VSC161</v>
      </c>
      <c r="C978" s="93" t="s">
        <v>1292</v>
      </c>
      <c r="D978" s="7" t="s">
        <v>953</v>
      </c>
      <c r="E978" s="99">
        <v>161</v>
      </c>
      <c r="F978" s="60" t="s">
        <v>1090</v>
      </c>
      <c r="G978" s="7" t="s">
        <v>1852</v>
      </c>
      <c r="H978" s="83"/>
      <c r="I978" s="84" t="s">
        <v>6</v>
      </c>
      <c r="J978" s="11"/>
      <c r="K978" s="12"/>
      <c r="L978" s="42"/>
      <c r="M978" s="128"/>
      <c r="O978" s="125"/>
      <c r="P978" s="19" t="s">
        <v>1384</v>
      </c>
      <c r="Q978" s="69" t="s">
        <v>1633</v>
      </c>
      <c r="R978" s="67">
        <v>45719</v>
      </c>
      <c r="S978" s="56">
        <v>3</v>
      </c>
      <c r="T978" s="20">
        <v>2</v>
      </c>
      <c r="U978" s="20">
        <v>3</v>
      </c>
      <c r="V978" s="20"/>
      <c r="W978" s="57">
        <v>3</v>
      </c>
      <c r="X978" s="80">
        <v>15</v>
      </c>
      <c r="Y978" s="77">
        <f t="shared" si="39"/>
        <v>45</v>
      </c>
      <c r="AC978" s="21" t="s">
        <v>1519</v>
      </c>
      <c r="AD978" s="109">
        <v>12.5</v>
      </c>
      <c r="AE978" s="21" t="s">
        <v>978</v>
      </c>
      <c r="AI978" s="22" t="s">
        <v>1520</v>
      </c>
    </row>
    <row r="979" spans="1:36" ht="15" x14ac:dyDescent="0.25">
      <c r="A979" s="19"/>
      <c r="B979" s="10" t="str">
        <f t="shared" si="41"/>
        <v>VSC165</v>
      </c>
      <c r="C979" s="93" t="s">
        <v>1292</v>
      </c>
      <c r="D979" s="7" t="s">
        <v>953</v>
      </c>
      <c r="E979" s="99">
        <v>165</v>
      </c>
      <c r="F979" s="60" t="s">
        <v>1098</v>
      </c>
      <c r="G979" s="7" t="s">
        <v>1852</v>
      </c>
      <c r="H979" s="83"/>
      <c r="I979" s="84" t="s">
        <v>6</v>
      </c>
      <c r="J979" s="11"/>
      <c r="K979" s="12"/>
      <c r="L979" s="42"/>
      <c r="M979" s="128"/>
      <c r="O979" s="125"/>
      <c r="P979" s="19" t="s">
        <v>1384</v>
      </c>
      <c r="Q979" s="69" t="s">
        <v>1633</v>
      </c>
      <c r="R979" s="67">
        <v>45719</v>
      </c>
      <c r="S979" s="56">
        <v>3</v>
      </c>
      <c r="T979" s="20">
        <v>2</v>
      </c>
      <c r="U979" s="20">
        <v>3</v>
      </c>
      <c r="V979" s="20"/>
      <c r="W979" s="57">
        <v>3</v>
      </c>
      <c r="X979" s="80">
        <v>15</v>
      </c>
      <c r="Y979" s="77">
        <f t="shared" si="39"/>
        <v>45</v>
      </c>
      <c r="AC979" s="21" t="s">
        <v>978</v>
      </c>
      <c r="AE979" s="21" t="s">
        <v>978</v>
      </c>
      <c r="AI979" s="22"/>
    </row>
    <row r="980" spans="1:36" ht="15" x14ac:dyDescent="0.25">
      <c r="A980" s="19"/>
      <c r="B980" s="10" t="str">
        <f t="shared" si="41"/>
        <v>VSC166</v>
      </c>
      <c r="C980" s="93" t="s">
        <v>1292</v>
      </c>
      <c r="D980" s="7" t="s">
        <v>953</v>
      </c>
      <c r="E980" s="99">
        <v>166</v>
      </c>
      <c r="F980" s="60" t="s">
        <v>190</v>
      </c>
      <c r="G980" s="7" t="s">
        <v>1852</v>
      </c>
      <c r="H980" s="83"/>
      <c r="I980" s="84" t="s">
        <v>6</v>
      </c>
      <c r="J980" s="11"/>
      <c r="K980" s="12"/>
      <c r="L980" s="42"/>
      <c r="M980" s="128"/>
      <c r="O980" s="125"/>
      <c r="P980" s="19" t="s">
        <v>1384</v>
      </c>
      <c r="Q980" s="69" t="s">
        <v>1633</v>
      </c>
      <c r="R980" s="67">
        <v>45719</v>
      </c>
      <c r="S980" s="56">
        <v>3</v>
      </c>
      <c r="T980" s="20">
        <v>2</v>
      </c>
      <c r="U980" s="20">
        <v>3</v>
      </c>
      <c r="V980" s="20"/>
      <c r="W980" s="57">
        <v>3</v>
      </c>
      <c r="X980" s="80">
        <v>15</v>
      </c>
      <c r="Y980" s="77">
        <f t="shared" si="39"/>
        <v>45</v>
      </c>
      <c r="AC980" s="21" t="s">
        <v>978</v>
      </c>
      <c r="AE980" s="21" t="s">
        <v>978</v>
      </c>
      <c r="AI980" s="22"/>
    </row>
    <row r="981" spans="1:36" ht="15" x14ac:dyDescent="0.25">
      <c r="A981" s="19"/>
      <c r="B981" s="10" t="str">
        <f t="shared" si="41"/>
        <v>VSC189</v>
      </c>
      <c r="C981" s="93" t="s">
        <v>1292</v>
      </c>
      <c r="D981" s="7" t="s">
        <v>953</v>
      </c>
      <c r="E981" s="99">
        <v>189</v>
      </c>
      <c r="F981" s="60" t="s">
        <v>9</v>
      </c>
      <c r="G981" s="7" t="s">
        <v>1853</v>
      </c>
      <c r="H981" s="83"/>
      <c r="I981" s="84" t="s">
        <v>6</v>
      </c>
      <c r="J981" s="11"/>
      <c r="K981" s="12"/>
      <c r="L981" s="42"/>
      <c r="M981" s="128"/>
      <c r="O981" s="125"/>
      <c r="P981" s="19"/>
      <c r="Q981" s="69"/>
      <c r="S981" s="56">
        <v>3</v>
      </c>
      <c r="T981" s="20">
        <v>0</v>
      </c>
      <c r="U981" s="20">
        <v>0</v>
      </c>
      <c r="V981" s="20"/>
      <c r="W981" s="57">
        <v>0</v>
      </c>
      <c r="X981" s="80">
        <v>15</v>
      </c>
      <c r="Y981" s="77">
        <f t="shared" si="39"/>
        <v>0</v>
      </c>
      <c r="AC981" s="21" t="s">
        <v>978</v>
      </c>
      <c r="AE981" s="21" t="s">
        <v>978</v>
      </c>
      <c r="AI981" s="22"/>
    </row>
    <row r="982" spans="1:36" ht="15" x14ac:dyDescent="0.25">
      <c r="A982" s="19"/>
      <c r="B982" s="10" t="str">
        <f t="shared" si="41"/>
        <v>VSC190</v>
      </c>
      <c r="C982" s="93" t="s">
        <v>1292</v>
      </c>
      <c r="D982" s="7" t="s">
        <v>953</v>
      </c>
      <c r="E982" s="99">
        <v>190</v>
      </c>
      <c r="F982" s="60" t="s">
        <v>588</v>
      </c>
      <c r="G982" s="7" t="s">
        <v>1852</v>
      </c>
      <c r="H982" s="83"/>
      <c r="I982" s="84" t="s">
        <v>6</v>
      </c>
      <c r="J982" s="11"/>
      <c r="K982" s="12"/>
      <c r="L982" s="42"/>
      <c r="M982" s="128"/>
      <c r="O982" s="125"/>
      <c r="P982" s="19" t="s">
        <v>1384</v>
      </c>
      <c r="Q982" s="69" t="s">
        <v>1633</v>
      </c>
      <c r="R982" s="67">
        <v>45719</v>
      </c>
      <c r="S982" s="56">
        <v>3</v>
      </c>
      <c r="T982" s="20">
        <v>2</v>
      </c>
      <c r="U982" s="20">
        <v>3</v>
      </c>
      <c r="V982" s="20"/>
      <c r="W982" s="57">
        <v>3</v>
      </c>
      <c r="X982" s="80">
        <v>15</v>
      </c>
      <c r="Y982" s="77">
        <f t="shared" si="39"/>
        <v>45</v>
      </c>
      <c r="AC982" s="21" t="s">
        <v>1519</v>
      </c>
      <c r="AD982" s="109">
        <v>12.5</v>
      </c>
      <c r="AE982" s="21" t="s">
        <v>978</v>
      </c>
      <c r="AI982" s="22" t="s">
        <v>1520</v>
      </c>
    </row>
    <row r="983" spans="1:36" ht="51.75" x14ac:dyDescent="0.25">
      <c r="A983" s="19"/>
      <c r="B983" s="10" t="str">
        <f t="shared" si="41"/>
        <v>VSC 210</v>
      </c>
      <c r="C983" s="93" t="s">
        <v>1292</v>
      </c>
      <c r="D983" s="7" t="s">
        <v>1091</v>
      </c>
      <c r="E983" s="99">
        <v>210</v>
      </c>
      <c r="F983" s="60" t="s">
        <v>1092</v>
      </c>
      <c r="G983" s="240" t="s">
        <v>1860</v>
      </c>
      <c r="H983" s="83"/>
      <c r="I983" s="84" t="s">
        <v>6</v>
      </c>
      <c r="J983" s="11"/>
      <c r="K983" s="12"/>
      <c r="L983" s="42"/>
      <c r="M983" s="128"/>
      <c r="O983" s="125"/>
      <c r="P983" s="19" t="s">
        <v>1384</v>
      </c>
      <c r="Q983" s="69" t="s">
        <v>1633</v>
      </c>
      <c r="R983" s="67">
        <v>45719</v>
      </c>
      <c r="S983" s="56">
        <v>3</v>
      </c>
      <c r="T983" s="20">
        <v>2</v>
      </c>
      <c r="U983" s="20">
        <v>3</v>
      </c>
      <c r="V983" s="20"/>
      <c r="W983" s="57">
        <v>3</v>
      </c>
      <c r="X983" s="80">
        <v>15</v>
      </c>
      <c r="Y983" s="77">
        <f t="shared" si="39"/>
        <v>45</v>
      </c>
      <c r="AC983" s="21"/>
      <c r="AD983" s="109"/>
      <c r="AE983" s="21" t="s">
        <v>1519</v>
      </c>
      <c r="AF983" s="109">
        <v>12.5</v>
      </c>
      <c r="AG983" s="109"/>
      <c r="AH983" s="109"/>
      <c r="AI983" s="22" t="s">
        <v>1635</v>
      </c>
      <c r="AJ983" s="9" t="s">
        <v>1593</v>
      </c>
    </row>
    <row r="984" spans="1:36" ht="15" x14ac:dyDescent="0.25">
      <c r="A984" s="19"/>
      <c r="B984" s="10" t="str">
        <f t="shared" si="41"/>
        <v>VSC251</v>
      </c>
      <c r="C984" s="93" t="s">
        <v>1292</v>
      </c>
      <c r="D984" s="7" t="s">
        <v>953</v>
      </c>
      <c r="E984" s="99">
        <v>251</v>
      </c>
      <c r="F984" s="60" t="s">
        <v>589</v>
      </c>
      <c r="G984" s="7" t="s">
        <v>1852</v>
      </c>
      <c r="H984" s="83"/>
      <c r="I984" s="84" t="s">
        <v>6</v>
      </c>
      <c r="J984" s="11"/>
      <c r="K984" s="12"/>
      <c r="L984" s="42"/>
      <c r="M984" s="128"/>
      <c r="O984" s="125"/>
      <c r="P984" s="19" t="s">
        <v>1384</v>
      </c>
      <c r="Q984" s="69" t="s">
        <v>1633</v>
      </c>
      <c r="R984" s="67">
        <v>45719</v>
      </c>
      <c r="S984" s="56">
        <v>3</v>
      </c>
      <c r="T984" s="20">
        <v>2</v>
      </c>
      <c r="U984" s="20">
        <v>3</v>
      </c>
      <c r="V984" s="20"/>
      <c r="W984" s="57">
        <v>3</v>
      </c>
      <c r="X984" s="80">
        <v>15</v>
      </c>
      <c r="Y984" s="77">
        <f t="shared" si="39"/>
        <v>45</v>
      </c>
      <c r="AC984" s="21" t="s">
        <v>978</v>
      </c>
      <c r="AE984" s="21" t="s">
        <v>978</v>
      </c>
      <c r="AI984" s="22"/>
    </row>
    <row r="985" spans="1:36" ht="15" x14ac:dyDescent="0.25">
      <c r="A985" s="19"/>
      <c r="B985" s="10" t="str">
        <f t="shared" si="41"/>
        <v>VSC262</v>
      </c>
      <c r="C985" s="93" t="s">
        <v>1292</v>
      </c>
      <c r="D985" s="7" t="s">
        <v>953</v>
      </c>
      <c r="E985" s="99">
        <v>262</v>
      </c>
      <c r="F985" s="60" t="s">
        <v>1093</v>
      </c>
      <c r="G985" s="7" t="s">
        <v>1852</v>
      </c>
      <c r="H985" s="83"/>
      <c r="I985" s="84" t="s">
        <v>6</v>
      </c>
      <c r="J985" s="11"/>
      <c r="K985" s="12"/>
      <c r="L985" s="42"/>
      <c r="M985" s="128"/>
      <c r="O985" s="125"/>
      <c r="P985" s="19" t="s">
        <v>1384</v>
      </c>
      <c r="Q985" s="69" t="s">
        <v>1633</v>
      </c>
      <c r="R985" s="67">
        <v>45719</v>
      </c>
      <c r="S985" s="56">
        <v>3</v>
      </c>
      <c r="T985" s="20">
        <v>2</v>
      </c>
      <c r="U985" s="20">
        <v>3</v>
      </c>
      <c r="V985" s="20"/>
      <c r="W985" s="57">
        <v>3</v>
      </c>
      <c r="X985" s="80">
        <v>15</v>
      </c>
      <c r="Y985" s="77">
        <f t="shared" si="39"/>
        <v>45</v>
      </c>
      <c r="AC985" s="21" t="s">
        <v>978</v>
      </c>
      <c r="AE985" s="21" t="s">
        <v>978</v>
      </c>
      <c r="AI985" s="22"/>
    </row>
    <row r="986" spans="1:36" ht="15" x14ac:dyDescent="0.25">
      <c r="A986" s="19"/>
      <c r="B986" s="10" t="str">
        <f t="shared" si="41"/>
        <v>VSC271</v>
      </c>
      <c r="C986" s="93" t="s">
        <v>1292</v>
      </c>
      <c r="D986" s="7" t="s">
        <v>953</v>
      </c>
      <c r="E986" s="99">
        <v>271</v>
      </c>
      <c r="F986" s="60" t="s">
        <v>590</v>
      </c>
      <c r="G986" s="240" t="s">
        <v>1860</v>
      </c>
      <c r="H986" s="83"/>
      <c r="I986" s="84" t="s">
        <v>6</v>
      </c>
      <c r="J986" s="11"/>
      <c r="K986" s="12"/>
      <c r="L986" s="42"/>
      <c r="M986" s="128"/>
      <c r="O986" s="125"/>
      <c r="P986" s="19" t="s">
        <v>1384</v>
      </c>
      <c r="Q986" s="69" t="s">
        <v>1633</v>
      </c>
      <c r="R986" s="67">
        <v>45719</v>
      </c>
      <c r="S986" s="56">
        <v>3</v>
      </c>
      <c r="T986" s="20">
        <v>2</v>
      </c>
      <c r="U986" s="20">
        <v>3</v>
      </c>
      <c r="V986" s="20"/>
      <c r="W986" s="57">
        <v>3</v>
      </c>
      <c r="X986" s="80">
        <v>15</v>
      </c>
      <c r="Y986" s="77">
        <f t="shared" si="39"/>
        <v>45</v>
      </c>
      <c r="Z986" s="31"/>
      <c r="AA986" s="31"/>
      <c r="AB986" s="31"/>
      <c r="AC986" s="31"/>
      <c r="AD986" s="31"/>
      <c r="AE986" s="31"/>
      <c r="AF986" s="31"/>
      <c r="AG986" s="31"/>
      <c r="AH986" s="31"/>
      <c r="AI986" s="35"/>
    </row>
    <row r="987" spans="1:36" s="40" customFormat="1" ht="15" x14ac:dyDescent="0.25">
      <c r="A987" s="196" t="s">
        <v>1649</v>
      </c>
      <c r="B987" s="40" t="str">
        <f t="shared" si="41"/>
        <v>VSC272</v>
      </c>
      <c r="C987" s="197" t="s">
        <v>1292</v>
      </c>
      <c r="D987" s="40" t="s">
        <v>953</v>
      </c>
      <c r="E987" s="198">
        <v>272</v>
      </c>
      <c r="F987" s="199" t="s">
        <v>1094</v>
      </c>
      <c r="G987" s="242" t="s">
        <v>1860</v>
      </c>
      <c r="H987" s="200"/>
      <c r="I987" s="92" t="s">
        <v>6</v>
      </c>
      <c r="J987" s="41"/>
      <c r="K987" s="41"/>
      <c r="L987" s="201"/>
      <c r="M987" s="202"/>
      <c r="N987" s="203"/>
      <c r="O987" s="204"/>
      <c r="P987" s="196" t="s">
        <v>1349</v>
      </c>
      <c r="Q987" s="205" t="s">
        <v>1384</v>
      </c>
      <c r="R987" s="206">
        <v>44390</v>
      </c>
      <c r="S987" s="207">
        <v>3</v>
      </c>
      <c r="T987" s="208">
        <v>2</v>
      </c>
      <c r="U987" s="208">
        <v>3</v>
      </c>
      <c r="V987" s="208"/>
      <c r="W987" s="209">
        <v>3</v>
      </c>
      <c r="X987" s="210">
        <v>15</v>
      </c>
      <c r="Y987" s="211">
        <f t="shared" si="39"/>
        <v>45</v>
      </c>
      <c r="Z987" s="220"/>
      <c r="AA987" s="220"/>
      <c r="AB987" s="220"/>
      <c r="AC987" s="220"/>
      <c r="AD987" s="220"/>
      <c r="AE987" s="220"/>
      <c r="AF987" s="220"/>
      <c r="AG987" s="220"/>
      <c r="AH987" s="220"/>
      <c r="AI987" s="254"/>
    </row>
    <row r="988" spans="1:36" ht="15" x14ac:dyDescent="0.25">
      <c r="A988" s="19"/>
      <c r="B988" s="10" t="str">
        <f t="shared" si="41"/>
        <v>VSC273</v>
      </c>
      <c r="C988" s="93" t="s">
        <v>1292</v>
      </c>
      <c r="D988" s="7" t="s">
        <v>953</v>
      </c>
      <c r="E988" s="99">
        <v>273</v>
      </c>
      <c r="F988" s="60" t="s">
        <v>1755</v>
      </c>
      <c r="G988" s="240" t="s">
        <v>1860</v>
      </c>
      <c r="H988" s="83"/>
      <c r="I988" s="84" t="s">
        <v>6</v>
      </c>
      <c r="J988" s="11"/>
      <c r="K988" s="12"/>
      <c r="L988" s="42"/>
      <c r="M988" s="128"/>
      <c r="O988" s="125"/>
      <c r="P988" s="19" t="s">
        <v>1384</v>
      </c>
      <c r="Q988" s="69" t="s">
        <v>1633</v>
      </c>
      <c r="R988" s="67">
        <v>45719</v>
      </c>
      <c r="S988" s="56">
        <v>3</v>
      </c>
      <c r="T988" s="20">
        <v>2</v>
      </c>
      <c r="U988" s="20">
        <v>3</v>
      </c>
      <c r="V988" s="20"/>
      <c r="W988" s="57">
        <v>3</v>
      </c>
      <c r="X988" s="80">
        <v>15</v>
      </c>
      <c r="Y988" s="77">
        <f t="shared" si="39"/>
        <v>45</v>
      </c>
      <c r="Z988" s="31"/>
      <c r="AA988" s="31"/>
      <c r="AB988" s="31"/>
      <c r="AC988" s="31"/>
      <c r="AD988" s="31"/>
      <c r="AE988" s="31"/>
      <c r="AF988" s="31"/>
      <c r="AG988" s="31"/>
      <c r="AH988" s="31"/>
      <c r="AI988" s="35"/>
    </row>
    <row r="989" spans="1:36" s="40" customFormat="1" ht="15" x14ac:dyDescent="0.25">
      <c r="A989" s="196" t="s">
        <v>1649</v>
      </c>
      <c r="B989" s="40" t="str">
        <f t="shared" si="41"/>
        <v>VSC274</v>
      </c>
      <c r="C989" s="197" t="s">
        <v>1292</v>
      </c>
      <c r="D989" s="40" t="s">
        <v>953</v>
      </c>
      <c r="E989" s="198">
        <v>274</v>
      </c>
      <c r="F989" s="199" t="s">
        <v>1095</v>
      </c>
      <c r="G989" s="242" t="s">
        <v>1860</v>
      </c>
      <c r="H989" s="200"/>
      <c r="I989" s="92" t="s">
        <v>6</v>
      </c>
      <c r="J989" s="41"/>
      <c r="K989" s="41"/>
      <c r="L989" s="41"/>
      <c r="M989" s="202"/>
      <c r="N989" s="203"/>
      <c r="O989" s="204"/>
      <c r="P989" s="196" t="s">
        <v>1349</v>
      </c>
      <c r="Q989" s="205" t="s">
        <v>1384</v>
      </c>
      <c r="R989" s="206">
        <v>44390</v>
      </c>
      <c r="S989" s="207">
        <v>3</v>
      </c>
      <c r="T989" s="208">
        <v>2</v>
      </c>
      <c r="U989" s="208">
        <v>3</v>
      </c>
      <c r="V989" s="208"/>
      <c r="W989" s="209">
        <v>3</v>
      </c>
      <c r="X989" s="210">
        <v>15</v>
      </c>
      <c r="Y989" s="211">
        <f t="shared" si="39"/>
        <v>45</v>
      </c>
      <c r="Z989" s="220"/>
      <c r="AA989" s="220"/>
      <c r="AB989" s="220"/>
      <c r="AC989" s="220"/>
      <c r="AD989" s="220"/>
      <c r="AE989" s="220"/>
      <c r="AF989" s="220"/>
      <c r="AG989" s="220"/>
      <c r="AH989" s="220"/>
      <c r="AI989" s="254"/>
    </row>
    <row r="990" spans="1:36" ht="15" x14ac:dyDescent="0.25">
      <c r="A990" s="19"/>
      <c r="B990" s="7" t="str">
        <f t="shared" si="41"/>
        <v>VSC276</v>
      </c>
      <c r="C990" s="93" t="s">
        <v>1292</v>
      </c>
      <c r="D990" s="7" t="s">
        <v>953</v>
      </c>
      <c r="E990" s="99">
        <v>276</v>
      </c>
      <c r="F990" s="60" t="s">
        <v>1409</v>
      </c>
      <c r="G990" s="240" t="s">
        <v>1860</v>
      </c>
      <c r="H990" s="83"/>
      <c r="I990" s="84" t="s">
        <v>6</v>
      </c>
      <c r="J990" s="11"/>
      <c r="K990" s="12"/>
      <c r="L990" s="13"/>
      <c r="M990" s="128"/>
      <c r="O990" s="125"/>
      <c r="P990" s="19" t="s">
        <v>1384</v>
      </c>
      <c r="Q990" s="69" t="s">
        <v>1633</v>
      </c>
      <c r="R990" s="67">
        <v>45719</v>
      </c>
      <c r="S990" s="56">
        <v>3</v>
      </c>
      <c r="T990" s="20">
        <v>2</v>
      </c>
      <c r="U990" s="20">
        <v>3</v>
      </c>
      <c r="V990" s="20"/>
      <c r="W990" s="57">
        <v>3</v>
      </c>
      <c r="X990" s="80">
        <v>15</v>
      </c>
      <c r="Y990" s="77">
        <f t="shared" ref="Y990:Y995" si="42">IF(AND(OR(D990="ENG",D990="EAP",D990="ESL",D990="MAT"),U990=0),X990,IF(AND(U990&gt;=0,U990&lt;=6),ROUNDUP(U990,0)*X990,IF(AND(U990&gt;0,U990&gt;6),6*X990)))</f>
        <v>45</v>
      </c>
      <c r="Z990" s="32"/>
      <c r="AA990" s="32"/>
      <c r="AB990" s="32"/>
      <c r="AC990" s="32"/>
      <c r="AD990" s="32"/>
      <c r="AE990" s="32"/>
      <c r="AF990" s="32"/>
      <c r="AG990" s="32"/>
      <c r="AH990" s="32"/>
      <c r="AI990" s="127"/>
    </row>
    <row r="991" spans="1:36" ht="15" x14ac:dyDescent="0.25">
      <c r="A991" s="19"/>
      <c r="B991" s="7" t="str">
        <f t="shared" si="41"/>
        <v>VSC277</v>
      </c>
      <c r="C991" s="93" t="s">
        <v>1292</v>
      </c>
      <c r="D991" s="7" t="s">
        <v>953</v>
      </c>
      <c r="E991" s="99">
        <v>277</v>
      </c>
      <c r="F991" s="60" t="s">
        <v>1756</v>
      </c>
      <c r="G991" s="240" t="s">
        <v>1860</v>
      </c>
      <c r="H991" s="83"/>
      <c r="I991" s="84" t="s">
        <v>6</v>
      </c>
      <c r="J991" s="11"/>
      <c r="K991" s="12"/>
      <c r="L991" s="13"/>
      <c r="M991" s="128"/>
      <c r="O991" s="125"/>
      <c r="P991" s="19" t="s">
        <v>1384</v>
      </c>
      <c r="Q991" s="69" t="s">
        <v>1633</v>
      </c>
      <c r="R991" s="67">
        <v>45719</v>
      </c>
      <c r="S991" s="56">
        <v>3</v>
      </c>
      <c r="T991" s="20">
        <v>2</v>
      </c>
      <c r="U991" s="20">
        <v>3</v>
      </c>
      <c r="V991" s="20"/>
      <c r="W991" s="57">
        <v>3</v>
      </c>
      <c r="X991" s="80">
        <v>15</v>
      </c>
      <c r="Y991" s="77">
        <f t="shared" si="42"/>
        <v>45</v>
      </c>
      <c r="Z991" s="32"/>
      <c r="AA991" s="32"/>
      <c r="AB991" s="32"/>
      <c r="AC991" s="32"/>
      <c r="AD991" s="32"/>
      <c r="AE991" s="32"/>
      <c r="AF991" s="32"/>
      <c r="AG991" s="32"/>
      <c r="AH991" s="32"/>
      <c r="AI991" s="127"/>
    </row>
    <row r="992" spans="1:36" ht="15" x14ac:dyDescent="0.25">
      <c r="A992" s="19"/>
      <c r="B992" s="7"/>
      <c r="C992" s="93" t="s">
        <v>1292</v>
      </c>
      <c r="D992" s="7" t="s">
        <v>953</v>
      </c>
      <c r="E992" s="99">
        <v>278</v>
      </c>
      <c r="F992" s="60" t="s">
        <v>1410</v>
      </c>
      <c r="G992" s="240" t="s">
        <v>1860</v>
      </c>
      <c r="H992" s="83"/>
      <c r="I992" s="84" t="s">
        <v>6</v>
      </c>
      <c r="J992" s="11"/>
      <c r="K992" s="12"/>
      <c r="L992" s="13"/>
      <c r="M992" s="128"/>
      <c r="O992" s="125"/>
      <c r="P992" s="19" t="s">
        <v>1384</v>
      </c>
      <c r="Q992" s="69" t="s">
        <v>1633</v>
      </c>
      <c r="R992" s="67">
        <v>45719</v>
      </c>
      <c r="S992" s="56">
        <v>3</v>
      </c>
      <c r="T992" s="20">
        <v>2</v>
      </c>
      <c r="U992" s="20">
        <v>3</v>
      </c>
      <c r="V992" s="20"/>
      <c r="W992" s="57">
        <v>3</v>
      </c>
      <c r="X992" s="80">
        <v>15</v>
      </c>
      <c r="Y992" s="77">
        <f t="shared" si="42"/>
        <v>45</v>
      </c>
      <c r="Z992" s="32"/>
      <c r="AA992" s="32"/>
      <c r="AB992" s="32"/>
      <c r="AC992" s="32"/>
      <c r="AD992" s="32"/>
      <c r="AE992" s="32"/>
      <c r="AF992" s="32"/>
      <c r="AG992" s="32"/>
      <c r="AH992" s="32"/>
      <c r="AI992" s="127"/>
    </row>
    <row r="993" spans="1:35" ht="15" x14ac:dyDescent="0.25">
      <c r="A993" s="19"/>
      <c r="B993" s="10" t="str">
        <f>CONCATENATE(D993,E993)</f>
        <v>VSC289</v>
      </c>
      <c r="C993" s="93" t="s">
        <v>1292</v>
      </c>
      <c r="D993" s="7" t="s">
        <v>953</v>
      </c>
      <c r="E993" s="99">
        <v>289</v>
      </c>
      <c r="F993" s="60" t="s">
        <v>9</v>
      </c>
      <c r="G993" s="7" t="s">
        <v>1853</v>
      </c>
      <c r="H993" s="83"/>
      <c r="I993" s="84" t="s">
        <v>6</v>
      </c>
      <c r="J993" s="11"/>
      <c r="K993" s="12"/>
      <c r="L993" s="13"/>
      <c r="M993" s="128"/>
      <c r="O993" s="125"/>
      <c r="P993" s="19"/>
      <c r="Q993" s="69"/>
      <c r="S993" s="56">
        <v>3</v>
      </c>
      <c r="T993" s="20">
        <v>0</v>
      </c>
      <c r="U993" s="20">
        <v>0</v>
      </c>
      <c r="V993" s="20"/>
      <c r="W993" s="57">
        <v>0</v>
      </c>
      <c r="X993" s="80">
        <v>15</v>
      </c>
      <c r="Y993" s="77">
        <f t="shared" si="42"/>
        <v>0</v>
      </c>
      <c r="Z993" s="31"/>
      <c r="AA993" s="31"/>
      <c r="AB993" s="31"/>
      <c r="AC993" s="31"/>
      <c r="AD993" s="31"/>
      <c r="AE993" s="31"/>
      <c r="AF993" s="31"/>
      <c r="AG993" s="31"/>
      <c r="AH993" s="31"/>
      <c r="AI993" s="35"/>
    </row>
    <row r="994" spans="1:35" ht="15" x14ac:dyDescent="0.25">
      <c r="A994" s="19"/>
      <c r="B994" s="10" t="str">
        <f>CONCATENATE(D994,E994)</f>
        <v>VSC293</v>
      </c>
      <c r="C994" s="93" t="s">
        <v>1292</v>
      </c>
      <c r="D994" s="7" t="s">
        <v>953</v>
      </c>
      <c r="E994" s="99">
        <v>293</v>
      </c>
      <c r="F994" s="60" t="s">
        <v>1096</v>
      </c>
      <c r="G994" s="7" t="s">
        <v>1853</v>
      </c>
      <c r="H994" s="83"/>
      <c r="I994" s="84" t="s">
        <v>6</v>
      </c>
      <c r="J994" s="11"/>
      <c r="K994" s="12"/>
      <c r="L994" s="13"/>
      <c r="M994" s="128"/>
      <c r="O994" s="125" t="s">
        <v>1379</v>
      </c>
      <c r="P994" s="19" t="s">
        <v>1349</v>
      </c>
      <c r="Q994" s="69" t="s">
        <v>1384</v>
      </c>
      <c r="R994" s="67">
        <v>44397</v>
      </c>
      <c r="S994" s="56">
        <v>3</v>
      </c>
      <c r="T994" s="20">
        <v>0</v>
      </c>
      <c r="U994" s="20">
        <v>0</v>
      </c>
      <c r="V994" s="20">
        <v>10</v>
      </c>
      <c r="W994" s="57">
        <v>10</v>
      </c>
      <c r="X994" s="80">
        <v>15</v>
      </c>
      <c r="Y994" s="77">
        <f t="shared" si="42"/>
        <v>0</v>
      </c>
      <c r="Z994" s="31"/>
      <c r="AA994" s="31"/>
      <c r="AB994" s="31"/>
      <c r="AC994" s="31"/>
      <c r="AD994" s="31"/>
      <c r="AE994" s="31"/>
      <c r="AF994" s="31"/>
      <c r="AG994" s="31"/>
      <c r="AH994" s="31"/>
      <c r="AI994" s="35"/>
    </row>
    <row r="995" spans="1:35" s="40" customFormat="1" ht="15" x14ac:dyDescent="0.25">
      <c r="A995" s="196" t="s">
        <v>1649</v>
      </c>
      <c r="B995" s="40" t="str">
        <f>CONCATENATE(D995,E995)</f>
        <v>VSC 294</v>
      </c>
      <c r="C995" s="197" t="s">
        <v>1292</v>
      </c>
      <c r="D995" s="40" t="s">
        <v>1091</v>
      </c>
      <c r="E995" s="198">
        <v>294</v>
      </c>
      <c r="F995" s="199" t="s">
        <v>1097</v>
      </c>
      <c r="G995" s="40" t="s">
        <v>1853</v>
      </c>
      <c r="H995" s="200"/>
      <c r="I995" s="92" t="s">
        <v>6</v>
      </c>
      <c r="J995" s="41"/>
      <c r="K995" s="41"/>
      <c r="L995" s="41"/>
      <c r="M995" s="202"/>
      <c r="N995" s="203"/>
      <c r="O995" s="204" t="s">
        <v>1379</v>
      </c>
      <c r="P995" s="196" t="s">
        <v>1349</v>
      </c>
      <c r="Q995" s="205" t="s">
        <v>1384</v>
      </c>
      <c r="R995" s="206">
        <v>44397</v>
      </c>
      <c r="S995" s="207">
        <v>3</v>
      </c>
      <c r="T995" s="208">
        <v>0</v>
      </c>
      <c r="U995" s="208">
        <v>0</v>
      </c>
      <c r="V995" s="208">
        <v>10</v>
      </c>
      <c r="W995" s="209">
        <v>10</v>
      </c>
      <c r="X995" s="210">
        <v>15</v>
      </c>
      <c r="Y995" s="211">
        <f t="shared" si="42"/>
        <v>0</v>
      </c>
      <c r="Z995" s="220"/>
      <c r="AA995" s="220"/>
      <c r="AB995" s="220"/>
      <c r="AC995" s="220"/>
      <c r="AD995" s="220"/>
      <c r="AE995" s="220"/>
      <c r="AF995" s="220"/>
      <c r="AG995" s="220"/>
      <c r="AH995" s="220"/>
      <c r="AI995" s="254"/>
    </row>
  </sheetData>
  <customSheetViews>
    <customSheetView guid="{2B7D86DD-843B-40FE-A521-CCA0859E8C96}" scale="110" showPageBreaks="1">
      <pane ySplit="2" topLeftCell="A18" activePane="bottomLeft" state="frozen"/>
      <selection pane="bottomLeft" activeCell="K8" sqref="K8"/>
      <pageMargins left="0" right="0" top="0.5" bottom="0" header="0" footer="0"/>
      <printOptions horizontalCentered="1" gridLines="1"/>
      <pageSetup orientation="landscape" r:id="rId1"/>
      <headerFooter>
        <oddHeader>&amp;CDelaware Technical Community College&amp;R8-9-16</oddHeader>
      </headerFooter>
    </customSheetView>
    <customSheetView guid="{5D221837-57C2-4C12-96E6-E973446EBCEB}" scale="114" showPageBreaks="1" fitToPage="1" hiddenColumns="1">
      <pane ySplit="2" topLeftCell="A3" activePane="bottomLeft" state="frozen"/>
      <selection pane="bottomLeft" activeCell="A3" sqref="A3"/>
      <pageMargins left="0" right="0" top="0.5" bottom="0" header="0" footer="0"/>
      <printOptions horizontalCentered="1" gridLines="1"/>
      <pageSetup scale="93" fitToHeight="0" orientation="landscape" r:id="rId2"/>
      <headerFooter>
        <oddHeader>&amp;CDelaware Technical Community College&amp;R8-9-16</oddHeader>
      </headerFooter>
    </customSheetView>
  </customSheetViews>
  <mergeCells count="7">
    <mergeCell ref="Z7:AJ7"/>
    <mergeCell ref="A1:L1"/>
    <mergeCell ref="S7:W7"/>
    <mergeCell ref="X7:Y7"/>
    <mergeCell ref="P7:Q7"/>
    <mergeCell ref="H7:M7"/>
    <mergeCell ref="A3:F3"/>
  </mergeCells>
  <phoneticPr fontId="16" type="noConversion"/>
  <printOptions horizontalCentered="1" gridLines="1"/>
  <pageMargins left="0" right="0" top="0.5" bottom="0" header="0" footer="0"/>
  <pageSetup scale="65" fitToHeight="0" orientation="landscape" horizontalDpi="4294967294" verticalDpi="4294967294" r:id="rId3"/>
  <headerFooter>
    <oddHeader xml:space="preserve">&amp;CCurriculum Tracker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F696-EEEF-456C-86C5-5A6833AF4676}">
  <dimension ref="A1:B37"/>
  <sheetViews>
    <sheetView topLeftCell="A4" workbookViewId="0">
      <selection activeCell="A36" sqref="A36"/>
    </sheetView>
  </sheetViews>
  <sheetFormatPr defaultRowHeight="15" x14ac:dyDescent="0.25"/>
  <cols>
    <col min="1" max="1" width="29.28515625" bestFit="1" customWidth="1"/>
    <col min="2" max="2" width="11.7109375" bestFit="1" customWidth="1"/>
  </cols>
  <sheetData>
    <row r="1" spans="1:2" x14ac:dyDescent="0.25">
      <c r="A1" t="s">
        <v>1686</v>
      </c>
    </row>
    <row r="3" spans="1:2" x14ac:dyDescent="0.25">
      <c r="A3" s="226" t="s">
        <v>1687</v>
      </c>
      <c r="B3" s="226" t="s">
        <v>1688</v>
      </c>
    </row>
    <row r="4" spans="1:2" x14ac:dyDescent="0.25">
      <c r="A4" t="s">
        <v>1813</v>
      </c>
      <c r="B4" t="s">
        <v>1689</v>
      </c>
    </row>
    <row r="5" spans="1:2" x14ac:dyDescent="0.25">
      <c r="A5" t="s">
        <v>1690</v>
      </c>
      <c r="B5" t="s">
        <v>1691</v>
      </c>
    </row>
    <row r="6" spans="1:2" x14ac:dyDescent="0.25">
      <c r="A6" t="s">
        <v>1692</v>
      </c>
      <c r="B6" t="s">
        <v>1693</v>
      </c>
    </row>
    <row r="7" spans="1:2" x14ac:dyDescent="0.25">
      <c r="A7" t="s">
        <v>1694</v>
      </c>
      <c r="B7" t="s">
        <v>1695</v>
      </c>
    </row>
    <row r="8" spans="1:2" x14ac:dyDescent="0.25">
      <c r="A8" t="s">
        <v>1751</v>
      </c>
      <c r="B8" t="s">
        <v>1752</v>
      </c>
    </row>
    <row r="9" spans="1:2" x14ac:dyDescent="0.25">
      <c r="A9" t="s">
        <v>1696</v>
      </c>
      <c r="B9" t="s">
        <v>1697</v>
      </c>
    </row>
    <row r="10" spans="1:2" x14ac:dyDescent="0.25">
      <c r="A10" t="s">
        <v>1698</v>
      </c>
      <c r="B10" t="s">
        <v>1699</v>
      </c>
    </row>
    <row r="11" spans="1:2" x14ac:dyDescent="0.25">
      <c r="A11" t="s">
        <v>1700</v>
      </c>
      <c r="B11" t="s">
        <v>1701</v>
      </c>
    </row>
    <row r="12" spans="1:2" x14ac:dyDescent="0.25">
      <c r="A12" t="s">
        <v>1702</v>
      </c>
      <c r="B12" t="s">
        <v>1703</v>
      </c>
    </row>
    <row r="13" spans="1:2" x14ac:dyDescent="0.25">
      <c r="A13" t="s">
        <v>1704</v>
      </c>
      <c r="B13" t="s">
        <v>1705</v>
      </c>
    </row>
    <row r="14" spans="1:2" x14ac:dyDescent="0.25">
      <c r="A14" t="s">
        <v>1706</v>
      </c>
      <c r="B14" t="s">
        <v>1707</v>
      </c>
    </row>
    <row r="15" spans="1:2" x14ac:dyDescent="0.25">
      <c r="A15" t="s">
        <v>1708</v>
      </c>
      <c r="B15" t="s">
        <v>1709</v>
      </c>
    </row>
    <row r="16" spans="1:2" x14ac:dyDescent="0.25">
      <c r="A16" t="s">
        <v>1710</v>
      </c>
      <c r="B16" t="s">
        <v>1711</v>
      </c>
    </row>
    <row r="17" spans="1:2" x14ac:dyDescent="0.25">
      <c r="A17" t="s">
        <v>1712</v>
      </c>
      <c r="B17" t="s">
        <v>1713</v>
      </c>
    </row>
    <row r="18" spans="1:2" x14ac:dyDescent="0.25">
      <c r="A18" t="s">
        <v>1714</v>
      </c>
      <c r="B18" t="s">
        <v>1715</v>
      </c>
    </row>
    <row r="19" spans="1:2" x14ac:dyDescent="0.25">
      <c r="A19" t="s">
        <v>1716</v>
      </c>
      <c r="B19" t="s">
        <v>1717</v>
      </c>
    </row>
    <row r="20" spans="1:2" x14ac:dyDescent="0.25">
      <c r="A20" t="s">
        <v>1718</v>
      </c>
      <c r="B20" t="s">
        <v>1719</v>
      </c>
    </row>
    <row r="21" spans="1:2" x14ac:dyDescent="0.25">
      <c r="A21" t="s">
        <v>1720</v>
      </c>
      <c r="B21" t="s">
        <v>1721</v>
      </c>
    </row>
    <row r="22" spans="1:2" x14ac:dyDescent="0.25">
      <c r="A22" t="s">
        <v>1722</v>
      </c>
      <c r="B22" t="s">
        <v>1723</v>
      </c>
    </row>
    <row r="23" spans="1:2" x14ac:dyDescent="0.25">
      <c r="A23" t="s">
        <v>1724</v>
      </c>
      <c r="B23" t="s">
        <v>1725</v>
      </c>
    </row>
    <row r="24" spans="1:2" x14ac:dyDescent="0.25">
      <c r="A24" t="s">
        <v>1726</v>
      </c>
      <c r="B24" t="s">
        <v>1727</v>
      </c>
    </row>
    <row r="25" spans="1:2" x14ac:dyDescent="0.25">
      <c r="A25" t="s">
        <v>1728</v>
      </c>
      <c r="B25" t="s">
        <v>1729</v>
      </c>
    </row>
    <row r="26" spans="1:2" x14ac:dyDescent="0.25">
      <c r="A26" t="s">
        <v>1730</v>
      </c>
      <c r="B26" t="s">
        <v>1731</v>
      </c>
    </row>
    <row r="27" spans="1:2" x14ac:dyDescent="0.25">
      <c r="A27" t="s">
        <v>1732</v>
      </c>
      <c r="B27" t="s">
        <v>1733</v>
      </c>
    </row>
    <row r="28" spans="1:2" x14ac:dyDescent="0.25">
      <c r="A28" t="s">
        <v>1734</v>
      </c>
      <c r="B28" t="s">
        <v>1735</v>
      </c>
    </row>
    <row r="29" spans="1:2" x14ac:dyDescent="0.25">
      <c r="A29" t="s">
        <v>1736</v>
      </c>
      <c r="B29" t="s">
        <v>1737</v>
      </c>
    </row>
    <row r="30" spans="1:2" x14ac:dyDescent="0.25">
      <c r="A30" t="s">
        <v>1738</v>
      </c>
      <c r="B30" t="s">
        <v>1739</v>
      </c>
    </row>
    <row r="31" spans="1:2" x14ac:dyDescent="0.25">
      <c r="A31" t="s">
        <v>1740</v>
      </c>
      <c r="B31" t="s">
        <v>1741</v>
      </c>
    </row>
    <row r="32" spans="1:2" x14ac:dyDescent="0.25">
      <c r="A32" t="s">
        <v>1742</v>
      </c>
      <c r="B32" t="s">
        <v>1743</v>
      </c>
    </row>
    <row r="33" spans="1:2" x14ac:dyDescent="0.25">
      <c r="A33" t="s">
        <v>1744</v>
      </c>
      <c r="B33" t="s">
        <v>1745</v>
      </c>
    </row>
    <row r="34" spans="1:2" x14ac:dyDescent="0.25">
      <c r="A34" t="s">
        <v>1746</v>
      </c>
      <c r="B34" t="s">
        <v>1747</v>
      </c>
    </row>
    <row r="35" spans="1:2" x14ac:dyDescent="0.25">
      <c r="A35" t="s">
        <v>1841</v>
      </c>
      <c r="B35" t="s">
        <v>1842</v>
      </c>
    </row>
    <row r="36" spans="1:2" x14ac:dyDescent="0.25">
      <c r="A36" t="s">
        <v>1748</v>
      </c>
      <c r="B36" t="s">
        <v>1749</v>
      </c>
    </row>
    <row r="37" spans="1:2" x14ac:dyDescent="0.25">
      <c r="A37" t="s">
        <v>1796</v>
      </c>
      <c r="B37" t="s">
        <v>1717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7EED-E158-4DF9-BB21-C183979F8267}">
  <dimension ref="A2:AI283"/>
  <sheetViews>
    <sheetView workbookViewId="0">
      <pane ySplit="4" topLeftCell="A68" activePane="bottomLeft" state="frozen"/>
      <selection pane="bottomLeft" activeCell="A268" sqref="A268:XFD268"/>
    </sheetView>
  </sheetViews>
  <sheetFormatPr defaultRowHeight="15" x14ac:dyDescent="0.25"/>
  <cols>
    <col min="6" max="6" width="33.28515625" bestFit="1" customWidth="1"/>
    <col min="17" max="17" width="10.42578125" bestFit="1" customWidth="1"/>
  </cols>
  <sheetData>
    <row r="2" spans="1:35" ht="15.75" thickBot="1" x14ac:dyDescent="0.3"/>
    <row r="3" spans="1:35" s="7" customFormat="1" ht="15" customHeight="1" thickTop="1" x14ac:dyDescent="0.2">
      <c r="A3" s="47"/>
      <c r="B3" s="46"/>
      <c r="C3" s="46"/>
      <c r="D3" s="48"/>
      <c r="E3" s="98"/>
      <c r="F3" s="71"/>
      <c r="G3" s="264" t="s">
        <v>1164</v>
      </c>
      <c r="H3" s="265"/>
      <c r="I3" s="265"/>
      <c r="J3" s="265"/>
      <c r="K3" s="265"/>
      <c r="L3" s="266"/>
      <c r="M3" s="122"/>
      <c r="N3" s="123"/>
      <c r="O3" s="263" t="s">
        <v>1174</v>
      </c>
      <c r="P3" s="260"/>
      <c r="R3" s="258" t="s">
        <v>1008</v>
      </c>
      <c r="S3" s="259"/>
      <c r="T3" s="259"/>
      <c r="U3" s="259"/>
      <c r="V3" s="260"/>
      <c r="W3" s="261" t="s">
        <v>969</v>
      </c>
      <c r="X3" s="262"/>
      <c r="Y3" s="255" t="s">
        <v>970</v>
      </c>
      <c r="Z3" s="256"/>
      <c r="AA3" s="256"/>
      <c r="AB3" s="256"/>
      <c r="AC3" s="256"/>
      <c r="AD3" s="256"/>
      <c r="AE3" s="256"/>
      <c r="AF3" s="256"/>
      <c r="AG3" s="256"/>
      <c r="AH3" s="256"/>
      <c r="AI3" s="256"/>
    </row>
    <row r="4" spans="1:35" s="9" customFormat="1" ht="121.5" customHeight="1" thickBot="1" x14ac:dyDescent="0.25">
      <c r="A4" s="105" t="s">
        <v>1012</v>
      </c>
      <c r="B4" s="8" t="s">
        <v>958</v>
      </c>
      <c r="C4" s="101" t="s">
        <v>1181</v>
      </c>
      <c r="D4" s="103" t="s">
        <v>817</v>
      </c>
      <c r="E4" s="106" t="s">
        <v>816</v>
      </c>
      <c r="F4" s="72" t="s">
        <v>955</v>
      </c>
      <c r="G4" s="90" t="s">
        <v>1165</v>
      </c>
      <c r="H4" s="91" t="s">
        <v>1163</v>
      </c>
      <c r="I4" s="87" t="s">
        <v>1594</v>
      </c>
      <c r="J4" s="88" t="s">
        <v>711</v>
      </c>
      <c r="K4" s="89" t="s">
        <v>1595</v>
      </c>
      <c r="L4" s="130" t="s">
        <v>1420</v>
      </c>
      <c r="M4" s="73" t="s">
        <v>814</v>
      </c>
      <c r="N4" s="124" t="s">
        <v>1378</v>
      </c>
      <c r="O4" s="49" t="s">
        <v>1014</v>
      </c>
      <c r="P4" s="68" t="s">
        <v>1011</v>
      </c>
      <c r="Q4" s="66" t="s">
        <v>1077</v>
      </c>
      <c r="R4" s="54" t="s">
        <v>1013</v>
      </c>
      <c r="S4" s="50" t="s">
        <v>808</v>
      </c>
      <c r="T4" s="50" t="s">
        <v>797</v>
      </c>
      <c r="U4" s="50" t="s">
        <v>798</v>
      </c>
      <c r="V4" s="55" t="s">
        <v>796</v>
      </c>
      <c r="W4" s="75" t="s">
        <v>806</v>
      </c>
      <c r="X4" s="55" t="s">
        <v>807</v>
      </c>
      <c r="Y4" s="74" t="s">
        <v>971</v>
      </c>
      <c r="Z4" s="51" t="s">
        <v>972</v>
      </c>
      <c r="AA4" s="51" t="s">
        <v>973</v>
      </c>
      <c r="AB4" s="52" t="s">
        <v>974</v>
      </c>
      <c r="AC4" s="52" t="s">
        <v>975</v>
      </c>
      <c r="AD4" s="52" t="s">
        <v>976</v>
      </c>
      <c r="AE4" s="52" t="s">
        <v>977</v>
      </c>
      <c r="AF4" s="52" t="s">
        <v>1559</v>
      </c>
      <c r="AG4" s="52" t="s">
        <v>1560</v>
      </c>
      <c r="AH4" s="52" t="s">
        <v>1452</v>
      </c>
      <c r="AI4" s="132" t="s">
        <v>1453</v>
      </c>
    </row>
    <row r="5" spans="1:35" s="40" customFormat="1" ht="15.75" thickTop="1" x14ac:dyDescent="0.25">
      <c r="A5" s="141" t="s">
        <v>1103</v>
      </c>
      <c r="B5" s="142" t="str">
        <f t="shared" ref="B5:B36" si="0">CONCATENATE(D5,E5)</f>
        <v>ACC100</v>
      </c>
      <c r="C5" s="142" t="s">
        <v>1182</v>
      </c>
      <c r="D5" s="142" t="s">
        <v>825</v>
      </c>
      <c r="E5" s="143">
        <v>100</v>
      </c>
      <c r="F5" s="144" t="s">
        <v>55</v>
      </c>
      <c r="G5" s="145"/>
      <c r="H5" s="133" t="s">
        <v>6</v>
      </c>
      <c r="I5" s="134" t="s">
        <v>6</v>
      </c>
      <c r="J5" s="134" t="s">
        <v>6</v>
      </c>
      <c r="K5" s="134" t="s">
        <v>6</v>
      </c>
      <c r="L5" s="146"/>
      <c r="M5" s="140"/>
      <c r="N5" s="147"/>
      <c r="O5" s="140" t="s">
        <v>1104</v>
      </c>
      <c r="P5" s="140" t="s">
        <v>1389</v>
      </c>
      <c r="Q5" s="145">
        <v>43670</v>
      </c>
      <c r="R5" s="148">
        <v>3</v>
      </c>
      <c r="S5" s="148">
        <v>2</v>
      </c>
      <c r="T5" s="148">
        <v>2</v>
      </c>
      <c r="U5" s="148"/>
      <c r="V5" s="148">
        <v>2</v>
      </c>
      <c r="W5" s="149">
        <v>12</v>
      </c>
      <c r="X5" s="150">
        <f t="shared" ref="X5:X24" si="1">IF(AND(OR(D5="ENG",D5="EAP",D5="ESL",D5="MAT"),T5=0),W5,IF(AND(T5&gt;=0,T5&lt;=6),ROUNDUP(T5,0)*W5,IF(AND(T5&gt;0,T5&gt;6),6*W5)))</f>
        <v>24</v>
      </c>
      <c r="Y5" s="142"/>
      <c r="Z5" s="142"/>
      <c r="AA5" s="142"/>
      <c r="AB5" s="151" t="s">
        <v>978</v>
      </c>
      <c r="AC5" s="142"/>
      <c r="AD5" s="151" t="s">
        <v>978</v>
      </c>
      <c r="AE5" s="142"/>
      <c r="AF5" s="142"/>
      <c r="AG5" s="142"/>
      <c r="AH5" s="152"/>
    </row>
    <row r="6" spans="1:35" s="40" customFormat="1" ht="39" x14ac:dyDescent="0.25">
      <c r="A6" s="141" t="s">
        <v>1389</v>
      </c>
      <c r="B6" s="153" t="str">
        <f t="shared" si="0"/>
        <v>ACR150</v>
      </c>
      <c r="C6" s="154" t="s">
        <v>1184</v>
      </c>
      <c r="D6" s="153" t="s">
        <v>841</v>
      </c>
      <c r="E6" s="143">
        <v>150</v>
      </c>
      <c r="F6" s="153" t="s">
        <v>78</v>
      </c>
      <c r="G6" s="153"/>
      <c r="H6" s="92" t="s">
        <v>6</v>
      </c>
      <c r="I6" s="41"/>
      <c r="J6" s="41" t="s">
        <v>6</v>
      </c>
      <c r="K6" s="41"/>
      <c r="L6" s="41"/>
      <c r="M6" s="141"/>
      <c r="N6" s="141"/>
      <c r="O6" s="141" t="s">
        <v>747</v>
      </c>
      <c r="P6" s="141" t="s">
        <v>1349</v>
      </c>
      <c r="Q6" s="155">
        <v>43313</v>
      </c>
      <c r="R6" s="156">
        <v>1</v>
      </c>
      <c r="S6" s="156">
        <v>1</v>
      </c>
      <c r="T6" s="156">
        <v>0</v>
      </c>
      <c r="U6" s="156"/>
      <c r="V6" s="156">
        <v>0</v>
      </c>
      <c r="W6" s="157">
        <v>30</v>
      </c>
      <c r="X6" s="158">
        <f t="shared" si="1"/>
        <v>0</v>
      </c>
      <c r="Y6" s="153"/>
      <c r="Z6" s="153"/>
      <c r="AA6" s="153"/>
      <c r="AB6" s="159" t="s">
        <v>1552</v>
      </c>
      <c r="AC6" s="160">
        <v>40</v>
      </c>
      <c r="AD6" s="159" t="s">
        <v>978</v>
      </c>
      <c r="AE6" s="153"/>
      <c r="AF6" s="153"/>
      <c r="AG6" s="153"/>
      <c r="AH6" s="161" t="s">
        <v>1553</v>
      </c>
    </row>
    <row r="7" spans="1:35" s="40" customFormat="1" x14ac:dyDescent="0.25">
      <c r="A7" s="141" t="s">
        <v>1389</v>
      </c>
      <c r="B7" s="153" t="str">
        <f t="shared" si="0"/>
        <v>ACR151</v>
      </c>
      <c r="C7" s="154" t="s">
        <v>1184</v>
      </c>
      <c r="D7" s="153" t="s">
        <v>841</v>
      </c>
      <c r="E7" s="143">
        <v>151</v>
      </c>
      <c r="F7" s="153" t="s">
        <v>81</v>
      </c>
      <c r="G7" s="153"/>
      <c r="H7" s="92" t="s">
        <v>6</v>
      </c>
      <c r="I7" s="41"/>
      <c r="J7" s="41"/>
      <c r="K7" s="41"/>
      <c r="L7" s="41"/>
      <c r="M7" s="141"/>
      <c r="N7" s="141"/>
      <c r="O7" s="141" t="s">
        <v>747</v>
      </c>
      <c r="P7" s="141" t="s">
        <v>1349</v>
      </c>
      <c r="Q7" s="155">
        <v>43313</v>
      </c>
      <c r="R7" s="156">
        <v>1</v>
      </c>
      <c r="S7" s="156">
        <v>1</v>
      </c>
      <c r="T7" s="156">
        <v>0</v>
      </c>
      <c r="U7" s="156"/>
      <c r="V7" s="156">
        <v>0</v>
      </c>
      <c r="W7" s="157">
        <v>30</v>
      </c>
      <c r="X7" s="158">
        <f t="shared" si="1"/>
        <v>0</v>
      </c>
      <c r="Y7" s="153"/>
      <c r="Z7" s="153"/>
      <c r="AA7" s="153"/>
      <c r="AB7" s="159" t="s">
        <v>978</v>
      </c>
      <c r="AC7" s="153"/>
      <c r="AD7" s="159" t="s">
        <v>978</v>
      </c>
      <c r="AE7" s="153"/>
      <c r="AF7" s="153"/>
      <c r="AG7" s="153"/>
      <c r="AH7" s="161"/>
    </row>
    <row r="8" spans="1:35" s="40" customFormat="1" x14ac:dyDescent="0.25">
      <c r="A8" s="141" t="s">
        <v>1421</v>
      </c>
      <c r="B8" s="153" t="str">
        <f t="shared" si="0"/>
        <v>AGS224</v>
      </c>
      <c r="C8" s="153" t="s">
        <v>1187</v>
      </c>
      <c r="D8" s="153" t="s">
        <v>843</v>
      </c>
      <c r="E8" s="143">
        <v>224</v>
      </c>
      <c r="F8" s="153" t="s">
        <v>635</v>
      </c>
      <c r="G8" s="153"/>
      <c r="H8" s="92" t="s">
        <v>6</v>
      </c>
      <c r="I8" s="41"/>
      <c r="J8" s="41"/>
      <c r="K8" s="41"/>
      <c r="L8" s="41"/>
      <c r="M8" s="141"/>
      <c r="N8" s="141"/>
      <c r="O8" s="141" t="s">
        <v>747</v>
      </c>
      <c r="P8" s="141" t="s">
        <v>1349</v>
      </c>
      <c r="Q8" s="155">
        <v>43313</v>
      </c>
      <c r="R8" s="156">
        <v>3</v>
      </c>
      <c r="S8" s="156">
        <v>2</v>
      </c>
      <c r="T8" s="156">
        <v>2</v>
      </c>
      <c r="U8" s="156"/>
      <c r="V8" s="156">
        <v>2</v>
      </c>
      <c r="W8" s="157">
        <v>12</v>
      </c>
      <c r="X8" s="158">
        <f t="shared" si="1"/>
        <v>24</v>
      </c>
      <c r="Y8" s="153"/>
      <c r="Z8" s="153"/>
      <c r="AA8" s="153"/>
      <c r="AB8" s="159" t="s">
        <v>978</v>
      </c>
      <c r="AC8" s="153"/>
      <c r="AD8" s="159" t="s">
        <v>978</v>
      </c>
      <c r="AE8" s="153"/>
      <c r="AF8" s="153"/>
      <c r="AG8" s="153"/>
      <c r="AH8" s="161"/>
    </row>
    <row r="9" spans="1:35" s="40" customFormat="1" x14ac:dyDescent="0.25">
      <c r="A9" s="141" t="s">
        <v>1349</v>
      </c>
      <c r="B9" s="153" t="str">
        <f t="shared" si="0"/>
        <v>AGS231</v>
      </c>
      <c r="C9" s="153" t="s">
        <v>1187</v>
      </c>
      <c r="D9" s="153" t="s">
        <v>843</v>
      </c>
      <c r="E9" s="143">
        <v>231</v>
      </c>
      <c r="F9" s="153" t="s">
        <v>1168</v>
      </c>
      <c r="G9" s="153"/>
      <c r="H9" s="92" t="s">
        <v>6</v>
      </c>
      <c r="I9" s="41"/>
      <c r="J9" s="41"/>
      <c r="K9" s="41"/>
      <c r="L9" s="41"/>
      <c r="M9" s="141"/>
      <c r="N9" s="141" t="s">
        <v>1379</v>
      </c>
      <c r="O9" s="141" t="s">
        <v>673</v>
      </c>
      <c r="P9" s="141" t="s">
        <v>1130</v>
      </c>
      <c r="Q9" s="155">
        <v>42985</v>
      </c>
      <c r="R9" s="156">
        <v>3</v>
      </c>
      <c r="S9" s="156">
        <v>1</v>
      </c>
      <c r="T9" s="156">
        <v>6</v>
      </c>
      <c r="U9" s="156">
        <v>4</v>
      </c>
      <c r="V9" s="156">
        <v>10</v>
      </c>
      <c r="W9" s="157">
        <v>12</v>
      </c>
      <c r="X9" s="158">
        <f t="shared" si="1"/>
        <v>72</v>
      </c>
      <c r="Y9" s="153"/>
      <c r="Z9" s="153"/>
      <c r="AA9" s="153"/>
      <c r="AB9" s="159" t="s">
        <v>978</v>
      </c>
      <c r="AC9" s="153"/>
      <c r="AD9" s="159" t="s">
        <v>978</v>
      </c>
      <c r="AE9" s="153"/>
      <c r="AF9" s="153"/>
      <c r="AG9" s="153"/>
      <c r="AH9" s="161"/>
    </row>
    <row r="10" spans="1:35" s="7" customFormat="1" x14ac:dyDescent="0.25">
      <c r="A10" s="141" t="s">
        <v>747</v>
      </c>
      <c r="B10" s="153" t="str">
        <f t="shared" si="0"/>
        <v>AGS241</v>
      </c>
      <c r="C10" s="153" t="s">
        <v>1187</v>
      </c>
      <c r="D10" s="153" t="s">
        <v>843</v>
      </c>
      <c r="E10" s="143">
        <v>241</v>
      </c>
      <c r="F10" s="153" t="s">
        <v>94</v>
      </c>
      <c r="G10" s="153"/>
      <c r="H10" s="92" t="s">
        <v>6</v>
      </c>
      <c r="I10" s="41"/>
      <c r="J10" s="41"/>
      <c r="K10" s="41"/>
      <c r="L10" s="41"/>
      <c r="M10" s="141"/>
      <c r="N10" s="141"/>
      <c r="O10" s="141" t="s">
        <v>621</v>
      </c>
      <c r="P10" s="141" t="s">
        <v>1104</v>
      </c>
      <c r="Q10" s="155"/>
      <c r="R10" s="156">
        <v>3</v>
      </c>
      <c r="S10" s="156">
        <v>3</v>
      </c>
      <c r="T10" s="156">
        <v>0</v>
      </c>
      <c r="U10" s="156"/>
      <c r="V10" s="156">
        <v>0</v>
      </c>
      <c r="W10" s="157">
        <v>12</v>
      </c>
      <c r="X10" s="158">
        <f t="shared" si="1"/>
        <v>0</v>
      </c>
      <c r="Y10" s="153"/>
      <c r="Z10" s="153"/>
      <c r="AA10" s="153"/>
      <c r="AB10" s="159" t="s">
        <v>978</v>
      </c>
      <c r="AC10" s="153"/>
      <c r="AD10" s="159" t="s">
        <v>978</v>
      </c>
      <c r="AE10" s="153"/>
      <c r="AF10" s="153"/>
      <c r="AG10" s="153"/>
      <c r="AH10" s="161"/>
    </row>
    <row r="11" spans="1:35" s="40" customFormat="1" x14ac:dyDescent="0.25">
      <c r="A11" s="141" t="s">
        <v>1349</v>
      </c>
      <c r="B11" s="153" t="str">
        <f t="shared" si="0"/>
        <v>AGS242</v>
      </c>
      <c r="C11" s="153" t="s">
        <v>1187</v>
      </c>
      <c r="D11" s="153" t="s">
        <v>843</v>
      </c>
      <c r="E11" s="143">
        <v>242</v>
      </c>
      <c r="F11" s="153" t="s">
        <v>95</v>
      </c>
      <c r="G11" s="153"/>
      <c r="H11" s="92" t="s">
        <v>6</v>
      </c>
      <c r="I11" s="41"/>
      <c r="J11" s="41"/>
      <c r="K11" s="41"/>
      <c r="L11" s="41"/>
      <c r="M11" s="141"/>
      <c r="N11" s="141"/>
      <c r="O11" s="141" t="s">
        <v>621</v>
      </c>
      <c r="P11" s="141" t="s">
        <v>1104</v>
      </c>
      <c r="Q11" s="155">
        <v>43313</v>
      </c>
      <c r="R11" s="156">
        <v>3</v>
      </c>
      <c r="S11" s="156">
        <v>2</v>
      </c>
      <c r="T11" s="156">
        <v>2</v>
      </c>
      <c r="U11" s="156"/>
      <c r="V11" s="156">
        <v>2</v>
      </c>
      <c r="W11" s="157">
        <v>12</v>
      </c>
      <c r="X11" s="158">
        <f t="shared" si="1"/>
        <v>24</v>
      </c>
      <c r="Y11" s="153"/>
      <c r="Z11" s="153"/>
      <c r="AA11" s="153"/>
      <c r="AB11" s="159" t="s">
        <v>978</v>
      </c>
      <c r="AC11" s="153"/>
      <c r="AD11" s="159" t="s">
        <v>978</v>
      </c>
      <c r="AE11" s="153"/>
      <c r="AF11" s="153"/>
      <c r="AG11" s="153"/>
      <c r="AH11" s="161"/>
    </row>
    <row r="12" spans="1:35" s="7" customFormat="1" x14ac:dyDescent="0.25">
      <c r="A12" s="162" t="s">
        <v>747</v>
      </c>
      <c r="B12" s="163" t="str">
        <f t="shared" si="0"/>
        <v>AID189</v>
      </c>
      <c r="C12" s="163"/>
      <c r="D12" s="163" t="s">
        <v>844</v>
      </c>
      <c r="E12" s="164">
        <v>189</v>
      </c>
      <c r="F12" s="163" t="s">
        <v>9</v>
      </c>
      <c r="G12" s="163"/>
      <c r="H12" s="118" t="s">
        <v>6</v>
      </c>
      <c r="I12" s="119"/>
      <c r="J12" s="119"/>
      <c r="K12" s="119"/>
      <c r="L12" s="119"/>
      <c r="M12" s="162"/>
      <c r="N12" s="162"/>
      <c r="O12" s="162"/>
      <c r="P12" s="162"/>
      <c r="Q12" s="163"/>
      <c r="R12" s="165">
        <v>3</v>
      </c>
      <c r="S12" s="165">
        <v>0</v>
      </c>
      <c r="T12" s="165">
        <v>0</v>
      </c>
      <c r="U12" s="165"/>
      <c r="V12" s="165">
        <v>0</v>
      </c>
      <c r="W12" s="166">
        <v>12</v>
      </c>
      <c r="X12" s="167">
        <f t="shared" si="1"/>
        <v>0</v>
      </c>
      <c r="Y12" s="163"/>
      <c r="Z12" s="163"/>
      <c r="AA12" s="163"/>
      <c r="AB12" s="168" t="s">
        <v>978</v>
      </c>
      <c r="AC12" s="163"/>
      <c r="AD12" s="168" t="s">
        <v>978</v>
      </c>
      <c r="AE12" s="163"/>
      <c r="AF12" s="163"/>
      <c r="AG12" s="163"/>
      <c r="AH12" s="169"/>
    </row>
    <row r="13" spans="1:35" s="7" customFormat="1" x14ac:dyDescent="0.25">
      <c r="A13" s="162" t="s">
        <v>747</v>
      </c>
      <c r="B13" s="163" t="str">
        <f t="shared" si="0"/>
        <v>AID289</v>
      </c>
      <c r="C13" s="163"/>
      <c r="D13" s="163" t="s">
        <v>844</v>
      </c>
      <c r="E13" s="164">
        <v>289</v>
      </c>
      <c r="F13" s="163" t="s">
        <v>9</v>
      </c>
      <c r="G13" s="163"/>
      <c r="H13" s="118" t="s">
        <v>6</v>
      </c>
      <c r="I13" s="119"/>
      <c r="J13" s="119"/>
      <c r="K13" s="119"/>
      <c r="L13" s="119"/>
      <c r="M13" s="162"/>
      <c r="N13" s="162"/>
      <c r="O13" s="162"/>
      <c r="P13" s="162"/>
      <c r="Q13" s="163"/>
      <c r="R13" s="165">
        <v>3</v>
      </c>
      <c r="S13" s="165">
        <v>0</v>
      </c>
      <c r="T13" s="165">
        <v>0</v>
      </c>
      <c r="U13" s="165"/>
      <c r="V13" s="165">
        <v>0</v>
      </c>
      <c r="W13" s="166">
        <v>12</v>
      </c>
      <c r="X13" s="167">
        <f t="shared" si="1"/>
        <v>0</v>
      </c>
      <c r="Y13" s="163"/>
      <c r="Z13" s="163"/>
      <c r="AA13" s="163"/>
      <c r="AB13" s="168" t="s">
        <v>978</v>
      </c>
      <c r="AC13" s="163"/>
      <c r="AD13" s="168" t="s">
        <v>978</v>
      </c>
      <c r="AE13" s="163"/>
      <c r="AF13" s="163"/>
      <c r="AG13" s="163"/>
      <c r="AH13" s="169"/>
    </row>
    <row r="14" spans="1:35" s="117" customFormat="1" x14ac:dyDescent="0.25">
      <c r="A14" s="162" t="s">
        <v>786</v>
      </c>
      <c r="B14" s="163" t="str">
        <f t="shared" si="0"/>
        <v>ASL103</v>
      </c>
      <c r="C14" s="163" t="s">
        <v>1188</v>
      </c>
      <c r="D14" s="163" t="s">
        <v>845</v>
      </c>
      <c r="E14" s="164">
        <v>103</v>
      </c>
      <c r="F14" s="163" t="s">
        <v>99</v>
      </c>
      <c r="G14" s="163"/>
      <c r="H14" s="118" t="s">
        <v>6</v>
      </c>
      <c r="I14" s="119"/>
      <c r="J14" s="119"/>
      <c r="K14" s="119"/>
      <c r="L14" s="119"/>
      <c r="M14" s="162" t="s">
        <v>815</v>
      </c>
      <c r="N14" s="162"/>
      <c r="O14" s="162" t="s">
        <v>604</v>
      </c>
      <c r="P14" s="162" t="s">
        <v>723</v>
      </c>
      <c r="Q14" s="163"/>
      <c r="R14" s="165">
        <v>3</v>
      </c>
      <c r="S14" s="165">
        <v>3</v>
      </c>
      <c r="T14" s="165">
        <v>0</v>
      </c>
      <c r="U14" s="165"/>
      <c r="V14" s="165">
        <v>0</v>
      </c>
      <c r="W14" s="166">
        <v>12</v>
      </c>
      <c r="X14" s="167">
        <f t="shared" si="1"/>
        <v>0</v>
      </c>
      <c r="Y14" s="163"/>
      <c r="Z14" s="163"/>
      <c r="AA14" s="163"/>
      <c r="AB14" s="168" t="s">
        <v>978</v>
      </c>
      <c r="AC14" s="163"/>
      <c r="AD14" s="168" t="s">
        <v>978</v>
      </c>
      <c r="AE14" s="163"/>
      <c r="AF14" s="163"/>
      <c r="AG14" s="163"/>
      <c r="AH14" s="169"/>
    </row>
    <row r="15" spans="1:35" s="40" customFormat="1" x14ac:dyDescent="0.25">
      <c r="A15" s="141" t="s">
        <v>1104</v>
      </c>
      <c r="B15" s="153" t="str">
        <f t="shared" si="0"/>
        <v>AUT114</v>
      </c>
      <c r="C15" s="153" t="s">
        <v>1189</v>
      </c>
      <c r="D15" s="153" t="s">
        <v>846</v>
      </c>
      <c r="E15" s="143">
        <v>114</v>
      </c>
      <c r="F15" s="153" t="s">
        <v>100</v>
      </c>
      <c r="G15" s="153"/>
      <c r="H15" s="92" t="s">
        <v>6</v>
      </c>
      <c r="I15" s="41"/>
      <c r="J15" s="41"/>
      <c r="K15" s="41"/>
      <c r="L15" s="41"/>
      <c r="M15" s="141"/>
      <c r="N15" s="141"/>
      <c r="O15" s="141" t="s">
        <v>695</v>
      </c>
      <c r="P15" s="141" t="s">
        <v>1304</v>
      </c>
      <c r="Q15" s="155">
        <v>43147</v>
      </c>
      <c r="R15" s="156">
        <v>3</v>
      </c>
      <c r="S15" s="156">
        <v>2</v>
      </c>
      <c r="T15" s="156">
        <v>2</v>
      </c>
      <c r="U15" s="156"/>
      <c r="V15" s="156">
        <v>2</v>
      </c>
      <c r="W15" s="157">
        <v>30</v>
      </c>
      <c r="X15" s="158">
        <f t="shared" si="1"/>
        <v>60</v>
      </c>
      <c r="Y15" s="153"/>
      <c r="Z15" s="153"/>
      <c r="AA15" s="153"/>
      <c r="AB15" s="159" t="s">
        <v>978</v>
      </c>
      <c r="AC15" s="153"/>
      <c r="AD15" s="159" t="s">
        <v>978</v>
      </c>
      <c r="AE15" s="153"/>
      <c r="AF15" s="153"/>
      <c r="AG15" s="153"/>
      <c r="AH15" s="161"/>
    </row>
    <row r="16" spans="1:35" s="40" customFormat="1" x14ac:dyDescent="0.25">
      <c r="A16" s="141" t="s">
        <v>1104</v>
      </c>
      <c r="B16" s="153" t="str">
        <f t="shared" si="0"/>
        <v>AUT116</v>
      </c>
      <c r="C16" s="153" t="s">
        <v>1189</v>
      </c>
      <c r="D16" s="153" t="s">
        <v>846</v>
      </c>
      <c r="E16" s="143">
        <v>116</v>
      </c>
      <c r="F16" s="153" t="s">
        <v>101</v>
      </c>
      <c r="G16" s="153"/>
      <c r="H16" s="92" t="s">
        <v>6</v>
      </c>
      <c r="I16" s="41"/>
      <c r="J16" s="41"/>
      <c r="K16" s="41"/>
      <c r="L16" s="41"/>
      <c r="M16" s="141"/>
      <c r="N16" s="141"/>
      <c r="O16" s="141" t="s">
        <v>695</v>
      </c>
      <c r="P16" s="141" t="s">
        <v>1304</v>
      </c>
      <c r="Q16" s="155">
        <v>43147</v>
      </c>
      <c r="R16" s="156">
        <v>5</v>
      </c>
      <c r="S16" s="156">
        <v>4</v>
      </c>
      <c r="T16" s="156">
        <v>4</v>
      </c>
      <c r="U16" s="156"/>
      <c r="V16" s="156">
        <v>4</v>
      </c>
      <c r="W16" s="157">
        <v>30</v>
      </c>
      <c r="X16" s="158">
        <f t="shared" si="1"/>
        <v>120</v>
      </c>
      <c r="Y16" s="153"/>
      <c r="Z16" s="153"/>
      <c r="AA16" s="153"/>
      <c r="AB16" s="159" t="s">
        <v>978</v>
      </c>
      <c r="AC16" s="153"/>
      <c r="AD16" s="159" t="s">
        <v>978</v>
      </c>
      <c r="AE16" s="153"/>
      <c r="AF16" s="153"/>
      <c r="AG16" s="153"/>
      <c r="AH16" s="161"/>
    </row>
    <row r="17" spans="1:34" s="40" customFormat="1" x14ac:dyDescent="0.25">
      <c r="A17" s="141" t="s">
        <v>1104</v>
      </c>
      <c r="B17" s="153" t="str">
        <f t="shared" si="0"/>
        <v>AUT118</v>
      </c>
      <c r="C17" s="153" t="s">
        <v>1189</v>
      </c>
      <c r="D17" s="153" t="s">
        <v>846</v>
      </c>
      <c r="E17" s="143">
        <v>118</v>
      </c>
      <c r="F17" s="153" t="s">
        <v>102</v>
      </c>
      <c r="G17" s="153"/>
      <c r="H17" s="92" t="s">
        <v>6</v>
      </c>
      <c r="I17" s="41"/>
      <c r="J17" s="41"/>
      <c r="K17" s="41"/>
      <c r="L17" s="41"/>
      <c r="M17" s="141"/>
      <c r="N17" s="141"/>
      <c r="O17" s="141" t="s">
        <v>695</v>
      </c>
      <c r="P17" s="141" t="s">
        <v>1304</v>
      </c>
      <c r="Q17" s="155">
        <v>43147</v>
      </c>
      <c r="R17" s="156">
        <v>3</v>
      </c>
      <c r="S17" s="156">
        <v>2</v>
      </c>
      <c r="T17" s="156">
        <v>3</v>
      </c>
      <c r="U17" s="156"/>
      <c r="V17" s="156">
        <v>3</v>
      </c>
      <c r="W17" s="157">
        <v>30</v>
      </c>
      <c r="X17" s="158">
        <f t="shared" si="1"/>
        <v>90</v>
      </c>
      <c r="Y17" s="153"/>
      <c r="Z17" s="153"/>
      <c r="AA17" s="153"/>
      <c r="AB17" s="159" t="s">
        <v>978</v>
      </c>
      <c r="AC17" s="153"/>
      <c r="AD17" s="159" t="s">
        <v>978</v>
      </c>
      <c r="AE17" s="153"/>
      <c r="AF17" s="153"/>
      <c r="AG17" s="153"/>
      <c r="AH17" s="161"/>
    </row>
    <row r="18" spans="1:34" s="40" customFormat="1" x14ac:dyDescent="0.25">
      <c r="A18" s="141" t="s">
        <v>1104</v>
      </c>
      <c r="B18" s="153" t="str">
        <f t="shared" si="0"/>
        <v>AUT119</v>
      </c>
      <c r="C18" s="153" t="s">
        <v>1189</v>
      </c>
      <c r="D18" s="153" t="s">
        <v>846</v>
      </c>
      <c r="E18" s="143">
        <v>119</v>
      </c>
      <c r="F18" s="153" t="s">
        <v>103</v>
      </c>
      <c r="G18" s="153"/>
      <c r="H18" s="92" t="s">
        <v>6</v>
      </c>
      <c r="I18" s="41"/>
      <c r="J18" s="41"/>
      <c r="K18" s="41"/>
      <c r="L18" s="41"/>
      <c r="M18" s="141"/>
      <c r="N18" s="141"/>
      <c r="O18" s="141" t="s">
        <v>695</v>
      </c>
      <c r="P18" s="141" t="s">
        <v>1304</v>
      </c>
      <c r="Q18" s="155">
        <v>43147</v>
      </c>
      <c r="R18" s="156">
        <v>3</v>
      </c>
      <c r="S18" s="156">
        <v>2</v>
      </c>
      <c r="T18" s="156">
        <v>3</v>
      </c>
      <c r="U18" s="156"/>
      <c r="V18" s="156">
        <v>3</v>
      </c>
      <c r="W18" s="157">
        <v>30</v>
      </c>
      <c r="X18" s="158">
        <f t="shared" si="1"/>
        <v>90</v>
      </c>
      <c r="Y18" s="153"/>
      <c r="Z18" s="153"/>
      <c r="AA18" s="153"/>
      <c r="AB18" s="159" t="s">
        <v>978</v>
      </c>
      <c r="AC18" s="153"/>
      <c r="AD18" s="159" t="s">
        <v>978</v>
      </c>
      <c r="AE18" s="153"/>
      <c r="AF18" s="153"/>
      <c r="AG18" s="153"/>
      <c r="AH18" s="161"/>
    </row>
    <row r="19" spans="1:34" s="40" customFormat="1" x14ac:dyDescent="0.25">
      <c r="A19" s="141" t="s">
        <v>1104</v>
      </c>
      <c r="B19" s="153" t="str">
        <f t="shared" si="0"/>
        <v>AUT122</v>
      </c>
      <c r="C19" s="153" t="s">
        <v>1189</v>
      </c>
      <c r="D19" s="153" t="s">
        <v>846</v>
      </c>
      <c r="E19" s="143">
        <v>122</v>
      </c>
      <c r="F19" s="153" t="s">
        <v>104</v>
      </c>
      <c r="G19" s="153"/>
      <c r="H19" s="92" t="s">
        <v>6</v>
      </c>
      <c r="I19" s="41"/>
      <c r="J19" s="41"/>
      <c r="K19" s="41"/>
      <c r="L19" s="41"/>
      <c r="M19" s="141"/>
      <c r="N19" s="141"/>
      <c r="O19" s="141" t="s">
        <v>695</v>
      </c>
      <c r="P19" s="141" t="s">
        <v>1304</v>
      </c>
      <c r="Q19" s="155">
        <v>43147</v>
      </c>
      <c r="R19" s="156">
        <v>3</v>
      </c>
      <c r="S19" s="156">
        <v>2</v>
      </c>
      <c r="T19" s="156">
        <v>3</v>
      </c>
      <c r="U19" s="156"/>
      <c r="V19" s="156">
        <v>3</v>
      </c>
      <c r="W19" s="157">
        <v>30</v>
      </c>
      <c r="X19" s="158">
        <f t="shared" si="1"/>
        <v>90</v>
      </c>
      <c r="Y19" s="153"/>
      <c r="Z19" s="153"/>
      <c r="AA19" s="153"/>
      <c r="AB19" s="159" t="s">
        <v>978</v>
      </c>
      <c r="AC19" s="153"/>
      <c r="AD19" s="159" t="s">
        <v>978</v>
      </c>
      <c r="AE19" s="153"/>
      <c r="AF19" s="153"/>
      <c r="AG19" s="153"/>
      <c r="AH19" s="161"/>
    </row>
    <row r="20" spans="1:34" s="40" customFormat="1" x14ac:dyDescent="0.25">
      <c r="A20" s="141" t="s">
        <v>1104</v>
      </c>
      <c r="B20" s="153" t="str">
        <f t="shared" si="0"/>
        <v>AUT123</v>
      </c>
      <c r="C20" s="153" t="s">
        <v>1189</v>
      </c>
      <c r="D20" s="153" t="s">
        <v>846</v>
      </c>
      <c r="E20" s="143">
        <v>123</v>
      </c>
      <c r="F20" s="153" t="s">
        <v>730</v>
      </c>
      <c r="G20" s="153"/>
      <c r="H20" s="92" t="s">
        <v>6</v>
      </c>
      <c r="I20" s="41"/>
      <c r="J20" s="41"/>
      <c r="K20" s="41"/>
      <c r="L20" s="41"/>
      <c r="M20" s="141"/>
      <c r="N20" s="141" t="s">
        <v>1379</v>
      </c>
      <c r="O20" s="141" t="s">
        <v>695</v>
      </c>
      <c r="P20" s="141" t="s">
        <v>1304</v>
      </c>
      <c r="Q20" s="155">
        <v>43147</v>
      </c>
      <c r="R20" s="156">
        <v>3</v>
      </c>
      <c r="S20" s="156">
        <v>0</v>
      </c>
      <c r="T20" s="156">
        <v>0</v>
      </c>
      <c r="U20" s="156">
        <v>9</v>
      </c>
      <c r="V20" s="156">
        <v>9</v>
      </c>
      <c r="W20" s="157">
        <v>30</v>
      </c>
      <c r="X20" s="158">
        <f t="shared" si="1"/>
        <v>0</v>
      </c>
      <c r="Y20" s="153"/>
      <c r="Z20" s="153"/>
      <c r="AA20" s="153"/>
      <c r="AB20" s="159" t="s">
        <v>978</v>
      </c>
      <c r="AC20" s="153"/>
      <c r="AD20" s="159" t="s">
        <v>978</v>
      </c>
      <c r="AE20" s="153"/>
      <c r="AF20" s="153"/>
      <c r="AG20" s="153"/>
      <c r="AH20" s="161"/>
    </row>
    <row r="21" spans="1:34" s="40" customFormat="1" x14ac:dyDescent="0.25">
      <c r="A21" s="141" t="s">
        <v>1104</v>
      </c>
      <c r="B21" s="153" t="str">
        <f t="shared" si="0"/>
        <v>AUT126</v>
      </c>
      <c r="C21" s="153" t="s">
        <v>1189</v>
      </c>
      <c r="D21" s="153" t="s">
        <v>846</v>
      </c>
      <c r="E21" s="143">
        <v>126</v>
      </c>
      <c r="F21" s="153" t="s">
        <v>728</v>
      </c>
      <c r="G21" s="153"/>
      <c r="H21" s="92" t="s">
        <v>6</v>
      </c>
      <c r="I21" s="41"/>
      <c r="J21" s="41"/>
      <c r="K21" s="41"/>
      <c r="L21" s="41"/>
      <c r="M21" s="141"/>
      <c r="N21" s="141" t="s">
        <v>1379</v>
      </c>
      <c r="O21" s="141" t="s">
        <v>695</v>
      </c>
      <c r="P21" s="141" t="s">
        <v>1304</v>
      </c>
      <c r="Q21" s="155">
        <v>43147</v>
      </c>
      <c r="R21" s="156">
        <v>3</v>
      </c>
      <c r="S21" s="156">
        <v>0</v>
      </c>
      <c r="T21" s="156">
        <v>9</v>
      </c>
      <c r="U21" s="156"/>
      <c r="V21" s="156">
        <v>9</v>
      </c>
      <c r="W21" s="157">
        <v>30</v>
      </c>
      <c r="X21" s="158">
        <f t="shared" si="1"/>
        <v>180</v>
      </c>
      <c r="Y21" s="153"/>
      <c r="Z21" s="153"/>
      <c r="AA21" s="153"/>
      <c r="AB21" s="159" t="s">
        <v>978</v>
      </c>
      <c r="AC21" s="153"/>
      <c r="AD21" s="159" t="s">
        <v>978</v>
      </c>
      <c r="AE21" s="153"/>
      <c r="AF21" s="153"/>
      <c r="AG21" s="153"/>
      <c r="AH21" s="161"/>
    </row>
    <row r="22" spans="1:34" s="40" customFormat="1" x14ac:dyDescent="0.25">
      <c r="A22" s="141" t="s">
        <v>1104</v>
      </c>
      <c r="B22" s="153" t="str">
        <f t="shared" si="0"/>
        <v>AUT208</v>
      </c>
      <c r="C22" s="153" t="s">
        <v>1189</v>
      </c>
      <c r="D22" s="153" t="s">
        <v>846</v>
      </c>
      <c r="E22" s="143">
        <v>208</v>
      </c>
      <c r="F22" s="153" t="s">
        <v>107</v>
      </c>
      <c r="G22" s="153"/>
      <c r="H22" s="92" t="s">
        <v>6</v>
      </c>
      <c r="I22" s="41"/>
      <c r="J22" s="41"/>
      <c r="K22" s="41"/>
      <c r="L22" s="41"/>
      <c r="M22" s="141"/>
      <c r="N22" s="141"/>
      <c r="O22" s="141" t="s">
        <v>695</v>
      </c>
      <c r="P22" s="141" t="s">
        <v>1304</v>
      </c>
      <c r="Q22" s="155">
        <v>43147</v>
      </c>
      <c r="R22" s="156">
        <v>3</v>
      </c>
      <c r="S22" s="156">
        <v>2</v>
      </c>
      <c r="T22" s="156">
        <v>4</v>
      </c>
      <c r="U22" s="156"/>
      <c r="V22" s="156">
        <v>4</v>
      </c>
      <c r="W22" s="157">
        <v>30</v>
      </c>
      <c r="X22" s="158">
        <f t="shared" si="1"/>
        <v>120</v>
      </c>
      <c r="Y22" s="153"/>
      <c r="Z22" s="153"/>
      <c r="AA22" s="153"/>
      <c r="AB22" s="159" t="s">
        <v>978</v>
      </c>
      <c r="AC22" s="153"/>
      <c r="AD22" s="159" t="s">
        <v>978</v>
      </c>
      <c r="AE22" s="153"/>
      <c r="AF22" s="153"/>
      <c r="AG22" s="153"/>
      <c r="AH22" s="161"/>
    </row>
    <row r="23" spans="1:34" s="40" customFormat="1" x14ac:dyDescent="0.25">
      <c r="A23" s="141" t="s">
        <v>1104</v>
      </c>
      <c r="B23" s="153" t="str">
        <f t="shared" si="0"/>
        <v>AUT223</v>
      </c>
      <c r="C23" s="153" t="s">
        <v>1189</v>
      </c>
      <c r="D23" s="153" t="s">
        <v>846</v>
      </c>
      <c r="E23" s="143">
        <v>223</v>
      </c>
      <c r="F23" s="153" t="s">
        <v>729</v>
      </c>
      <c r="G23" s="153"/>
      <c r="H23" s="92" t="s">
        <v>6</v>
      </c>
      <c r="I23" s="41"/>
      <c r="J23" s="41"/>
      <c r="K23" s="41"/>
      <c r="L23" s="41"/>
      <c r="M23" s="141"/>
      <c r="N23" s="141" t="s">
        <v>1379</v>
      </c>
      <c r="O23" s="141" t="s">
        <v>695</v>
      </c>
      <c r="P23" s="141" t="s">
        <v>1304</v>
      </c>
      <c r="Q23" s="155">
        <v>43147</v>
      </c>
      <c r="R23" s="156">
        <v>3</v>
      </c>
      <c r="S23" s="156">
        <v>0</v>
      </c>
      <c r="T23" s="156">
        <v>0</v>
      </c>
      <c r="U23" s="156">
        <v>9</v>
      </c>
      <c r="V23" s="156">
        <v>9</v>
      </c>
      <c r="W23" s="157">
        <v>30</v>
      </c>
      <c r="X23" s="158">
        <f t="shared" si="1"/>
        <v>0</v>
      </c>
      <c r="Y23" s="153"/>
      <c r="Z23" s="153"/>
      <c r="AA23" s="153"/>
      <c r="AB23" s="159"/>
      <c r="AC23" s="153"/>
      <c r="AD23" s="159"/>
      <c r="AE23" s="153"/>
      <c r="AF23" s="153"/>
      <c r="AG23" s="153"/>
      <c r="AH23" s="161"/>
    </row>
    <row r="24" spans="1:34" s="40" customFormat="1" x14ac:dyDescent="0.25">
      <c r="A24" s="141" t="s">
        <v>1104</v>
      </c>
      <c r="B24" s="153" t="str">
        <f t="shared" si="0"/>
        <v>AUT226</v>
      </c>
      <c r="C24" s="153" t="s">
        <v>1189</v>
      </c>
      <c r="D24" s="153" t="s">
        <v>846</v>
      </c>
      <c r="E24" s="143">
        <v>226</v>
      </c>
      <c r="F24" s="153" t="s">
        <v>731</v>
      </c>
      <c r="G24" s="153"/>
      <c r="H24" s="92" t="s">
        <v>6</v>
      </c>
      <c r="I24" s="41"/>
      <c r="J24" s="41"/>
      <c r="K24" s="41"/>
      <c r="L24" s="41"/>
      <c r="M24" s="141"/>
      <c r="N24" s="141" t="s">
        <v>1379</v>
      </c>
      <c r="O24" s="141" t="s">
        <v>695</v>
      </c>
      <c r="P24" s="141" t="s">
        <v>1304</v>
      </c>
      <c r="Q24" s="155">
        <v>43147</v>
      </c>
      <c r="R24" s="156">
        <v>3</v>
      </c>
      <c r="S24" s="156">
        <v>0</v>
      </c>
      <c r="T24" s="156">
        <v>9</v>
      </c>
      <c r="U24" s="156"/>
      <c r="V24" s="156">
        <v>9</v>
      </c>
      <c r="W24" s="157">
        <v>30</v>
      </c>
      <c r="X24" s="158">
        <f t="shared" si="1"/>
        <v>180</v>
      </c>
      <c r="Y24" s="153"/>
      <c r="Z24" s="153"/>
      <c r="AA24" s="153"/>
      <c r="AB24" s="159" t="s">
        <v>978</v>
      </c>
      <c r="AC24" s="153"/>
      <c r="AD24" s="159" t="s">
        <v>978</v>
      </c>
      <c r="AE24" s="153"/>
      <c r="AF24" s="153"/>
      <c r="AG24" s="153"/>
      <c r="AH24" s="161"/>
    </row>
    <row r="25" spans="1:34" s="7" customFormat="1" ht="51.75" x14ac:dyDescent="0.25">
      <c r="A25" s="141" t="s">
        <v>747</v>
      </c>
      <c r="B25" s="153" t="str">
        <f t="shared" si="0"/>
        <v>AUT 253</v>
      </c>
      <c r="C25" s="153" t="s">
        <v>1189</v>
      </c>
      <c r="D25" s="153" t="s">
        <v>1177</v>
      </c>
      <c r="E25" s="143">
        <v>253</v>
      </c>
      <c r="F25" s="153" t="s">
        <v>1178</v>
      </c>
      <c r="G25" s="153"/>
      <c r="H25" s="92" t="s">
        <v>6</v>
      </c>
      <c r="I25" s="41"/>
      <c r="J25" s="41"/>
      <c r="K25" s="41"/>
      <c r="L25" s="41"/>
      <c r="M25" s="141"/>
      <c r="N25" s="141"/>
      <c r="O25" s="141"/>
      <c r="P25" s="141"/>
      <c r="Q25" s="153"/>
      <c r="R25" s="156">
        <v>4</v>
      </c>
      <c r="S25" s="156">
        <v>0</v>
      </c>
      <c r="T25" s="156"/>
      <c r="U25" s="156"/>
      <c r="V25" s="156">
        <v>12</v>
      </c>
      <c r="W25" s="157"/>
      <c r="X25" s="158"/>
      <c r="Y25" s="153"/>
      <c r="Z25" s="153"/>
      <c r="AA25" s="153"/>
      <c r="AB25" s="159"/>
      <c r="AC25" s="153"/>
      <c r="AD25" s="159"/>
      <c r="AE25" s="153"/>
      <c r="AF25" s="153"/>
      <c r="AG25" s="153"/>
      <c r="AH25" s="161" t="s">
        <v>1179</v>
      </c>
    </row>
    <row r="26" spans="1:34" s="40" customFormat="1" x14ac:dyDescent="0.25">
      <c r="A26" s="141" t="s">
        <v>1511</v>
      </c>
      <c r="B26" s="153" t="str">
        <f t="shared" si="0"/>
        <v>AVI220</v>
      </c>
      <c r="C26" s="154" t="s">
        <v>1190</v>
      </c>
      <c r="D26" s="153" t="s">
        <v>847</v>
      </c>
      <c r="E26" s="143">
        <v>220</v>
      </c>
      <c r="F26" s="153" t="s">
        <v>698</v>
      </c>
      <c r="G26" s="153"/>
      <c r="H26" s="92" t="s">
        <v>6</v>
      </c>
      <c r="I26" s="41"/>
      <c r="J26" s="41"/>
      <c r="K26" s="41"/>
      <c r="L26" s="41"/>
      <c r="M26" s="141"/>
      <c r="N26" s="141"/>
      <c r="O26" s="141" t="s">
        <v>695</v>
      </c>
      <c r="P26" s="141" t="s">
        <v>1304</v>
      </c>
      <c r="Q26" s="153"/>
      <c r="R26" s="156">
        <v>11</v>
      </c>
      <c r="S26" s="156">
        <v>7</v>
      </c>
      <c r="T26" s="156">
        <v>13</v>
      </c>
      <c r="U26" s="156"/>
      <c r="V26" s="156">
        <v>13</v>
      </c>
      <c r="W26" s="170">
        <v>83.332999999999998</v>
      </c>
      <c r="X26" s="158">
        <f t="shared" ref="X26:X57" si="2">IF(AND(OR(D26="ENG",D26="EAP",D26="ESL",D26="MAT"),T26=0),W26,IF(AND(T26&gt;=0,T26&lt;=6),ROUNDUP(T26,0)*W26,IF(AND(T26&gt;0,T26&gt;6),6*W26)))</f>
        <v>499.99799999999999</v>
      </c>
      <c r="Y26" s="153"/>
      <c r="Z26" s="153"/>
      <c r="AA26" s="153"/>
      <c r="AB26" s="159" t="s">
        <v>978</v>
      </c>
      <c r="AC26" s="153"/>
      <c r="AD26" s="159" t="s">
        <v>978</v>
      </c>
      <c r="AE26" s="153"/>
      <c r="AF26" s="153"/>
      <c r="AG26" s="153"/>
      <c r="AH26" s="161"/>
    </row>
    <row r="27" spans="1:34" s="40" customFormat="1" x14ac:dyDescent="0.25">
      <c r="A27" s="141" t="s">
        <v>1421</v>
      </c>
      <c r="B27" s="153" t="str">
        <f t="shared" si="0"/>
        <v>BIO106</v>
      </c>
      <c r="C27" s="154" t="s">
        <v>1191</v>
      </c>
      <c r="D27" s="153" t="s">
        <v>848</v>
      </c>
      <c r="E27" s="143">
        <v>106</v>
      </c>
      <c r="F27" s="153" t="s">
        <v>109</v>
      </c>
      <c r="G27" s="153"/>
      <c r="H27" s="92" t="s">
        <v>6</v>
      </c>
      <c r="I27" s="41"/>
      <c r="J27" s="41"/>
      <c r="K27" s="41"/>
      <c r="L27" s="41"/>
      <c r="M27" s="141"/>
      <c r="N27" s="141"/>
      <c r="O27" s="141" t="s">
        <v>747</v>
      </c>
      <c r="P27" s="141" t="s">
        <v>1349</v>
      </c>
      <c r="Q27" s="155">
        <v>43334</v>
      </c>
      <c r="R27" s="156">
        <v>1</v>
      </c>
      <c r="S27" s="156">
        <v>1</v>
      </c>
      <c r="T27" s="156">
        <v>0</v>
      </c>
      <c r="U27" s="156"/>
      <c r="V27" s="156">
        <v>0</v>
      </c>
      <c r="W27" s="157">
        <v>17.5</v>
      </c>
      <c r="X27" s="158">
        <f t="shared" si="2"/>
        <v>0</v>
      </c>
      <c r="Y27" s="153"/>
      <c r="Z27" s="153"/>
      <c r="AA27" s="153"/>
      <c r="AB27" s="159" t="s">
        <v>978</v>
      </c>
      <c r="AC27" s="153"/>
      <c r="AD27" s="159" t="s">
        <v>978</v>
      </c>
      <c r="AE27" s="153"/>
      <c r="AF27" s="153"/>
      <c r="AG27" s="153"/>
      <c r="AH27" s="161"/>
    </row>
    <row r="28" spans="1:34" s="40" customFormat="1" x14ac:dyDescent="0.25">
      <c r="A28" s="141" t="s">
        <v>1421</v>
      </c>
      <c r="B28" s="153" t="str">
        <f t="shared" si="0"/>
        <v>BIO124</v>
      </c>
      <c r="C28" s="154" t="s">
        <v>1191</v>
      </c>
      <c r="D28" s="153" t="s">
        <v>848</v>
      </c>
      <c r="E28" s="143">
        <v>124</v>
      </c>
      <c r="F28" s="153" t="s">
        <v>116</v>
      </c>
      <c r="G28" s="153"/>
      <c r="H28" s="92" t="s">
        <v>6</v>
      </c>
      <c r="I28" s="41"/>
      <c r="J28" s="41"/>
      <c r="K28" s="41"/>
      <c r="L28" s="41"/>
      <c r="M28" s="141"/>
      <c r="N28" s="141"/>
      <c r="O28" s="141" t="s">
        <v>593</v>
      </c>
      <c r="P28" s="141" t="s">
        <v>595</v>
      </c>
      <c r="Q28" s="153"/>
      <c r="R28" s="156">
        <v>2</v>
      </c>
      <c r="S28" s="156">
        <v>2</v>
      </c>
      <c r="T28" s="156">
        <v>0</v>
      </c>
      <c r="U28" s="156"/>
      <c r="V28" s="156">
        <v>0</v>
      </c>
      <c r="W28" s="157">
        <v>17.5</v>
      </c>
      <c r="X28" s="158">
        <f t="shared" si="2"/>
        <v>0</v>
      </c>
      <c r="Y28" s="153"/>
      <c r="Z28" s="153"/>
      <c r="AA28" s="153"/>
      <c r="AB28" s="159" t="s">
        <v>978</v>
      </c>
      <c r="AC28" s="153"/>
      <c r="AD28" s="159" t="s">
        <v>978</v>
      </c>
      <c r="AE28" s="153"/>
      <c r="AF28" s="153"/>
      <c r="AG28" s="153"/>
      <c r="AH28" s="161"/>
    </row>
    <row r="29" spans="1:34" s="40" customFormat="1" x14ac:dyDescent="0.25">
      <c r="A29" s="141" t="s">
        <v>1421</v>
      </c>
      <c r="B29" s="153" t="str">
        <f t="shared" si="0"/>
        <v>BIT260</v>
      </c>
      <c r="C29" s="154" t="s">
        <v>1191</v>
      </c>
      <c r="D29" s="153" t="s">
        <v>849</v>
      </c>
      <c r="E29" s="143">
        <v>260</v>
      </c>
      <c r="F29" s="153" t="s">
        <v>123</v>
      </c>
      <c r="G29" s="153"/>
      <c r="H29" s="92" t="s">
        <v>6</v>
      </c>
      <c r="I29" s="41"/>
      <c r="J29" s="41"/>
      <c r="K29" s="41"/>
      <c r="L29" s="41"/>
      <c r="M29" s="141"/>
      <c r="N29" s="141"/>
      <c r="O29" s="141"/>
      <c r="P29" s="141"/>
      <c r="Q29" s="153"/>
      <c r="R29" s="156">
        <v>4</v>
      </c>
      <c r="S29" s="156">
        <v>3</v>
      </c>
      <c r="T29" s="156">
        <v>4</v>
      </c>
      <c r="U29" s="156"/>
      <c r="V29" s="156">
        <v>4</v>
      </c>
      <c r="W29" s="157">
        <v>17.5</v>
      </c>
      <c r="X29" s="158">
        <f t="shared" si="2"/>
        <v>70</v>
      </c>
      <c r="Y29" s="153"/>
      <c r="Z29" s="153"/>
      <c r="AA29" s="153"/>
      <c r="AB29" s="159" t="s">
        <v>978</v>
      </c>
      <c r="AC29" s="153"/>
      <c r="AD29" s="159" t="s">
        <v>978</v>
      </c>
      <c r="AE29" s="153"/>
      <c r="AF29" s="153"/>
      <c r="AG29" s="153"/>
      <c r="AH29" s="161"/>
    </row>
    <row r="30" spans="1:34" s="40" customFormat="1" x14ac:dyDescent="0.25">
      <c r="A30" s="141" t="s">
        <v>1421</v>
      </c>
      <c r="B30" s="153" t="str">
        <f t="shared" si="0"/>
        <v>BIT261</v>
      </c>
      <c r="C30" s="154" t="s">
        <v>1191</v>
      </c>
      <c r="D30" s="153" t="s">
        <v>849</v>
      </c>
      <c r="E30" s="143">
        <v>261</v>
      </c>
      <c r="F30" s="153" t="s">
        <v>124</v>
      </c>
      <c r="G30" s="153"/>
      <c r="H30" s="92" t="s">
        <v>6</v>
      </c>
      <c r="I30" s="41"/>
      <c r="J30" s="41"/>
      <c r="K30" s="41"/>
      <c r="L30" s="41"/>
      <c r="M30" s="141"/>
      <c r="N30" s="141"/>
      <c r="O30" s="141"/>
      <c r="P30" s="141"/>
      <c r="Q30" s="153"/>
      <c r="R30" s="156">
        <v>4</v>
      </c>
      <c r="S30" s="156">
        <v>3</v>
      </c>
      <c r="T30" s="156">
        <v>4</v>
      </c>
      <c r="U30" s="156"/>
      <c r="V30" s="156">
        <v>4</v>
      </c>
      <c r="W30" s="157">
        <v>17.5</v>
      </c>
      <c r="X30" s="158">
        <f t="shared" si="2"/>
        <v>70</v>
      </c>
      <c r="Y30" s="153"/>
      <c r="Z30" s="153"/>
      <c r="AA30" s="153"/>
      <c r="AB30" s="159" t="s">
        <v>978</v>
      </c>
      <c r="AC30" s="153"/>
      <c r="AD30" s="159" t="s">
        <v>978</v>
      </c>
      <c r="AE30" s="153"/>
      <c r="AF30" s="153"/>
      <c r="AG30" s="153"/>
      <c r="AH30" s="161"/>
    </row>
    <row r="31" spans="1:34" s="40" customFormat="1" x14ac:dyDescent="0.25">
      <c r="A31" s="141" t="s">
        <v>1421</v>
      </c>
      <c r="B31" s="153" t="str">
        <f t="shared" si="0"/>
        <v>CEN120</v>
      </c>
      <c r="C31" s="154" t="s">
        <v>1208</v>
      </c>
      <c r="D31" s="153" t="s">
        <v>851</v>
      </c>
      <c r="E31" s="143">
        <v>120</v>
      </c>
      <c r="F31" s="153" t="s">
        <v>14</v>
      </c>
      <c r="G31" s="153"/>
      <c r="H31" s="92" t="s">
        <v>6</v>
      </c>
      <c r="I31" s="41" t="s">
        <v>6</v>
      </c>
      <c r="J31" s="41" t="s">
        <v>6</v>
      </c>
      <c r="K31" s="41"/>
      <c r="L31" s="41"/>
      <c r="M31" s="141"/>
      <c r="N31" s="141"/>
      <c r="O31" s="141" t="s">
        <v>613</v>
      </c>
      <c r="P31" s="141" t="s">
        <v>606</v>
      </c>
      <c r="Q31" s="153"/>
      <c r="R31" s="156">
        <v>4</v>
      </c>
      <c r="S31" s="156">
        <v>3</v>
      </c>
      <c r="T31" s="156">
        <v>2</v>
      </c>
      <c r="U31" s="156"/>
      <c r="V31" s="156">
        <v>2</v>
      </c>
      <c r="W31" s="157">
        <v>12</v>
      </c>
      <c r="X31" s="158">
        <f t="shared" si="2"/>
        <v>24</v>
      </c>
      <c r="Y31" s="153"/>
      <c r="Z31" s="153"/>
      <c r="AA31" s="153"/>
      <c r="AB31" s="159" t="s">
        <v>978</v>
      </c>
      <c r="AC31" s="153"/>
      <c r="AD31" s="159" t="s">
        <v>978</v>
      </c>
      <c r="AE31" s="153"/>
      <c r="AF31" s="153"/>
      <c r="AG31" s="153"/>
      <c r="AH31" s="161"/>
    </row>
    <row r="32" spans="1:34" s="40" customFormat="1" x14ac:dyDescent="0.25">
      <c r="A32" s="141" t="s">
        <v>1421</v>
      </c>
      <c r="B32" s="153" t="str">
        <f t="shared" si="0"/>
        <v>CEN150</v>
      </c>
      <c r="C32" s="154" t="s">
        <v>1208</v>
      </c>
      <c r="D32" s="153" t="s">
        <v>851</v>
      </c>
      <c r="E32" s="143">
        <v>150</v>
      </c>
      <c r="F32" s="153" t="s">
        <v>129</v>
      </c>
      <c r="G32" s="153"/>
      <c r="H32" s="92" t="s">
        <v>6</v>
      </c>
      <c r="I32" s="41" t="s">
        <v>6</v>
      </c>
      <c r="J32" s="41" t="s">
        <v>6</v>
      </c>
      <c r="K32" s="41"/>
      <c r="L32" s="41"/>
      <c r="M32" s="141"/>
      <c r="N32" s="141"/>
      <c r="O32" s="141" t="s">
        <v>747</v>
      </c>
      <c r="P32" s="141" t="s">
        <v>1349</v>
      </c>
      <c r="Q32" s="155">
        <v>43283</v>
      </c>
      <c r="R32" s="156">
        <v>4</v>
      </c>
      <c r="S32" s="156">
        <v>3</v>
      </c>
      <c r="T32" s="156">
        <v>2</v>
      </c>
      <c r="U32" s="156"/>
      <c r="V32" s="156">
        <v>2</v>
      </c>
      <c r="W32" s="157">
        <v>12</v>
      </c>
      <c r="X32" s="158">
        <f t="shared" si="2"/>
        <v>24</v>
      </c>
      <c r="Y32" s="153"/>
      <c r="Z32" s="153"/>
      <c r="AA32" s="153"/>
      <c r="AB32" s="159" t="s">
        <v>978</v>
      </c>
      <c r="AC32" s="153"/>
      <c r="AD32" s="159" t="s">
        <v>978</v>
      </c>
      <c r="AE32" s="153"/>
      <c r="AF32" s="153"/>
      <c r="AG32" s="153"/>
      <c r="AH32" s="161"/>
    </row>
    <row r="33" spans="1:34" s="40" customFormat="1" x14ac:dyDescent="0.25">
      <c r="A33" s="141" t="s">
        <v>1421</v>
      </c>
      <c r="B33" s="153" t="str">
        <f t="shared" si="0"/>
        <v>CEN220</v>
      </c>
      <c r="C33" s="154" t="s">
        <v>1208</v>
      </c>
      <c r="D33" s="153" t="s">
        <v>851</v>
      </c>
      <c r="E33" s="143">
        <v>220</v>
      </c>
      <c r="F33" s="153" t="s">
        <v>130</v>
      </c>
      <c r="G33" s="153"/>
      <c r="H33" s="92" t="s">
        <v>6</v>
      </c>
      <c r="I33" s="41" t="s">
        <v>6</v>
      </c>
      <c r="J33" s="41"/>
      <c r="K33" s="41"/>
      <c r="L33" s="41"/>
      <c r="M33" s="141"/>
      <c r="N33" s="141"/>
      <c r="O33" s="141" t="s">
        <v>601</v>
      </c>
      <c r="P33" s="141" t="s">
        <v>602</v>
      </c>
      <c r="Q33" s="153"/>
      <c r="R33" s="156">
        <v>4</v>
      </c>
      <c r="S33" s="156">
        <v>3</v>
      </c>
      <c r="T33" s="156">
        <v>2</v>
      </c>
      <c r="U33" s="156"/>
      <c r="V33" s="156">
        <v>2</v>
      </c>
      <c r="W33" s="157">
        <v>12</v>
      </c>
      <c r="X33" s="158">
        <f t="shared" si="2"/>
        <v>24</v>
      </c>
      <c r="Y33" s="153"/>
      <c r="Z33" s="153"/>
      <c r="AA33" s="153"/>
      <c r="AB33" s="159" t="s">
        <v>978</v>
      </c>
      <c r="AC33" s="153"/>
      <c r="AD33" s="159" t="s">
        <v>978</v>
      </c>
      <c r="AE33" s="153"/>
      <c r="AF33" s="153"/>
      <c r="AG33" s="153"/>
      <c r="AH33" s="161"/>
    </row>
    <row r="34" spans="1:34" s="40" customFormat="1" x14ac:dyDescent="0.25">
      <c r="A34" s="141" t="s">
        <v>1421</v>
      </c>
      <c r="B34" s="153" t="str">
        <f t="shared" si="0"/>
        <v>CEN222</v>
      </c>
      <c r="C34" s="154" t="s">
        <v>1208</v>
      </c>
      <c r="D34" s="153" t="s">
        <v>851</v>
      </c>
      <c r="E34" s="143">
        <v>222</v>
      </c>
      <c r="F34" s="153" t="s">
        <v>15</v>
      </c>
      <c r="G34" s="153"/>
      <c r="H34" s="92" t="s">
        <v>6</v>
      </c>
      <c r="I34" s="41" t="s">
        <v>6</v>
      </c>
      <c r="J34" s="41"/>
      <c r="K34" s="41"/>
      <c r="L34" s="41"/>
      <c r="M34" s="141"/>
      <c r="N34" s="141"/>
      <c r="O34" s="141" t="s">
        <v>601</v>
      </c>
      <c r="P34" s="141" t="s">
        <v>602</v>
      </c>
      <c r="Q34" s="153"/>
      <c r="R34" s="156">
        <v>4</v>
      </c>
      <c r="S34" s="156">
        <v>3</v>
      </c>
      <c r="T34" s="156">
        <v>2</v>
      </c>
      <c r="U34" s="156"/>
      <c r="V34" s="156">
        <v>2</v>
      </c>
      <c r="W34" s="157">
        <v>12</v>
      </c>
      <c r="X34" s="158">
        <f t="shared" si="2"/>
        <v>24</v>
      </c>
      <c r="Y34" s="153"/>
      <c r="Z34" s="153"/>
      <c r="AA34" s="153"/>
      <c r="AB34" s="159" t="s">
        <v>978</v>
      </c>
      <c r="AC34" s="153"/>
      <c r="AD34" s="159" t="s">
        <v>978</v>
      </c>
      <c r="AE34" s="153"/>
      <c r="AF34" s="153"/>
      <c r="AG34" s="153"/>
      <c r="AH34" s="161"/>
    </row>
    <row r="35" spans="1:34" s="40" customFormat="1" x14ac:dyDescent="0.25">
      <c r="A35" s="141" t="s">
        <v>1421</v>
      </c>
      <c r="B35" s="153" t="str">
        <f t="shared" si="0"/>
        <v>CEN223</v>
      </c>
      <c r="C35" s="154" t="s">
        <v>1208</v>
      </c>
      <c r="D35" s="153" t="s">
        <v>851</v>
      </c>
      <c r="E35" s="143">
        <v>223</v>
      </c>
      <c r="F35" s="153" t="s">
        <v>16</v>
      </c>
      <c r="G35" s="153"/>
      <c r="H35" s="92" t="s">
        <v>6</v>
      </c>
      <c r="I35" s="41" t="s">
        <v>6</v>
      </c>
      <c r="J35" s="41"/>
      <c r="K35" s="41"/>
      <c r="L35" s="41"/>
      <c r="M35" s="141"/>
      <c r="N35" s="141"/>
      <c r="O35" s="141" t="s">
        <v>613</v>
      </c>
      <c r="P35" s="141" t="s">
        <v>606</v>
      </c>
      <c r="Q35" s="153"/>
      <c r="R35" s="156">
        <v>4</v>
      </c>
      <c r="S35" s="156">
        <v>3</v>
      </c>
      <c r="T35" s="156">
        <v>2</v>
      </c>
      <c r="U35" s="156"/>
      <c r="V35" s="156">
        <v>2</v>
      </c>
      <c r="W35" s="157">
        <v>12</v>
      </c>
      <c r="X35" s="158">
        <f t="shared" si="2"/>
        <v>24</v>
      </c>
      <c r="Y35" s="153"/>
      <c r="Z35" s="153"/>
      <c r="AA35" s="153"/>
      <c r="AB35" s="159" t="s">
        <v>978</v>
      </c>
      <c r="AC35" s="153"/>
      <c r="AD35" s="159" t="s">
        <v>978</v>
      </c>
      <c r="AE35" s="153"/>
      <c r="AF35" s="153"/>
      <c r="AG35" s="153"/>
      <c r="AH35" s="161"/>
    </row>
    <row r="36" spans="1:34" s="40" customFormat="1" x14ac:dyDescent="0.25">
      <c r="A36" s="141" t="s">
        <v>1421</v>
      </c>
      <c r="B36" s="153" t="str">
        <f t="shared" si="0"/>
        <v>CEN224</v>
      </c>
      <c r="C36" s="154" t="s">
        <v>1208</v>
      </c>
      <c r="D36" s="153" t="s">
        <v>851</v>
      </c>
      <c r="E36" s="143">
        <v>224</v>
      </c>
      <c r="F36" s="153" t="s">
        <v>813</v>
      </c>
      <c r="G36" s="153"/>
      <c r="H36" s="92" t="s">
        <v>6</v>
      </c>
      <c r="I36" s="41"/>
      <c r="J36" s="41"/>
      <c r="K36" s="41"/>
      <c r="L36" s="41"/>
      <c r="M36" s="141"/>
      <c r="N36" s="141"/>
      <c r="O36" s="141"/>
      <c r="P36" s="141"/>
      <c r="Q36" s="153"/>
      <c r="R36" s="156">
        <v>4</v>
      </c>
      <c r="S36" s="156">
        <v>3</v>
      </c>
      <c r="T36" s="156">
        <v>2</v>
      </c>
      <c r="U36" s="156"/>
      <c r="V36" s="156">
        <v>2</v>
      </c>
      <c r="W36" s="157">
        <v>12</v>
      </c>
      <c r="X36" s="158">
        <f t="shared" si="2"/>
        <v>24</v>
      </c>
      <c r="Y36" s="153"/>
      <c r="Z36" s="153"/>
      <c r="AA36" s="153"/>
      <c r="AB36" s="159" t="s">
        <v>978</v>
      </c>
      <c r="AC36" s="153"/>
      <c r="AD36" s="159" t="s">
        <v>978</v>
      </c>
      <c r="AE36" s="153"/>
      <c r="AF36" s="153"/>
      <c r="AG36" s="153"/>
      <c r="AH36" s="161"/>
    </row>
    <row r="37" spans="1:34" s="40" customFormat="1" x14ac:dyDescent="0.25">
      <c r="A37" s="141" t="s">
        <v>1421</v>
      </c>
      <c r="B37" s="153" t="str">
        <f t="shared" ref="B37:B68" si="3">CONCATENATE(D37,E37)</f>
        <v>CEN290</v>
      </c>
      <c r="C37" s="154" t="s">
        <v>1208</v>
      </c>
      <c r="D37" s="153" t="s">
        <v>851</v>
      </c>
      <c r="E37" s="143">
        <v>290</v>
      </c>
      <c r="F37" s="153" t="s">
        <v>17</v>
      </c>
      <c r="G37" s="153"/>
      <c r="H37" s="92" t="s">
        <v>6</v>
      </c>
      <c r="I37" s="41"/>
      <c r="J37" s="41"/>
      <c r="K37" s="41"/>
      <c r="L37" s="41"/>
      <c r="M37" s="141"/>
      <c r="N37" s="141" t="s">
        <v>1379</v>
      </c>
      <c r="O37" s="141"/>
      <c r="P37" s="141"/>
      <c r="Q37" s="153"/>
      <c r="R37" s="156">
        <v>4</v>
      </c>
      <c r="S37" s="156">
        <v>1</v>
      </c>
      <c r="T37" s="156">
        <v>0</v>
      </c>
      <c r="U37" s="156">
        <v>9</v>
      </c>
      <c r="V37" s="156">
        <v>9</v>
      </c>
      <c r="W37" s="157">
        <v>12</v>
      </c>
      <c r="X37" s="158">
        <f t="shared" si="2"/>
        <v>0</v>
      </c>
      <c r="Y37" s="153"/>
      <c r="Z37" s="153"/>
      <c r="AA37" s="153"/>
      <c r="AB37" s="159" t="s">
        <v>978</v>
      </c>
      <c r="AC37" s="153"/>
      <c r="AD37" s="159" t="s">
        <v>978</v>
      </c>
      <c r="AE37" s="153"/>
      <c r="AF37" s="153"/>
      <c r="AG37" s="153"/>
      <c r="AH37" s="161"/>
    </row>
    <row r="38" spans="1:34" s="40" customFormat="1" x14ac:dyDescent="0.25">
      <c r="A38" s="141" t="s">
        <v>1389</v>
      </c>
      <c r="B38" s="153" t="str">
        <f t="shared" si="3"/>
        <v>CET248</v>
      </c>
      <c r="C38" s="153" t="s">
        <v>1193</v>
      </c>
      <c r="D38" s="153" t="s">
        <v>852</v>
      </c>
      <c r="E38" s="143">
        <v>248</v>
      </c>
      <c r="F38" s="153" t="s">
        <v>28</v>
      </c>
      <c r="G38" s="153"/>
      <c r="H38" s="92" t="s">
        <v>6</v>
      </c>
      <c r="I38" s="41" t="s">
        <v>6</v>
      </c>
      <c r="J38" s="41" t="s">
        <v>6</v>
      </c>
      <c r="K38" s="41" t="s">
        <v>6</v>
      </c>
      <c r="L38" s="41"/>
      <c r="M38" s="141"/>
      <c r="N38" s="141"/>
      <c r="O38" s="141" t="s">
        <v>1304</v>
      </c>
      <c r="P38" s="141" t="s">
        <v>1416</v>
      </c>
      <c r="Q38" s="155">
        <v>43998</v>
      </c>
      <c r="R38" s="156">
        <v>3</v>
      </c>
      <c r="S38" s="156">
        <v>3</v>
      </c>
      <c r="T38" s="156">
        <v>0</v>
      </c>
      <c r="U38" s="156"/>
      <c r="V38" s="156">
        <v>0</v>
      </c>
      <c r="W38" s="157">
        <v>12</v>
      </c>
      <c r="X38" s="158">
        <f t="shared" si="2"/>
        <v>0</v>
      </c>
      <c r="Y38" s="153"/>
      <c r="Z38" s="153"/>
      <c r="AA38" s="153"/>
      <c r="AB38" s="159" t="s">
        <v>978</v>
      </c>
      <c r="AC38" s="153"/>
      <c r="AD38" s="159" t="s">
        <v>978</v>
      </c>
      <c r="AE38" s="153"/>
      <c r="AF38" s="153"/>
      <c r="AG38" s="153"/>
      <c r="AH38" s="161"/>
    </row>
    <row r="39" spans="1:34" s="40" customFormat="1" x14ac:dyDescent="0.25">
      <c r="A39" s="141" t="s">
        <v>1598</v>
      </c>
      <c r="B39" s="153" t="str">
        <f t="shared" si="3"/>
        <v>CHM100</v>
      </c>
      <c r="C39" s="154" t="s">
        <v>1191</v>
      </c>
      <c r="D39" s="153" t="s">
        <v>853</v>
      </c>
      <c r="E39" s="143">
        <v>100</v>
      </c>
      <c r="F39" s="153" t="s">
        <v>131</v>
      </c>
      <c r="G39" s="153"/>
      <c r="H39" s="92" t="s">
        <v>6</v>
      </c>
      <c r="I39" s="41" t="s">
        <v>6</v>
      </c>
      <c r="J39" s="41" t="s">
        <v>6</v>
      </c>
      <c r="K39" s="41" t="s">
        <v>6</v>
      </c>
      <c r="L39" s="41" t="s">
        <v>6</v>
      </c>
      <c r="M39" s="141" t="s">
        <v>815</v>
      </c>
      <c r="N39" s="141"/>
      <c r="O39" s="141" t="s">
        <v>1349</v>
      </c>
      <c r="P39" s="141" t="s">
        <v>1384</v>
      </c>
      <c r="Q39" s="153"/>
      <c r="R39" s="156">
        <v>3</v>
      </c>
      <c r="S39" s="156">
        <v>2</v>
      </c>
      <c r="T39" s="156">
        <v>2</v>
      </c>
      <c r="U39" s="156"/>
      <c r="V39" s="156">
        <v>2</v>
      </c>
      <c r="W39" s="157">
        <v>12</v>
      </c>
      <c r="X39" s="158">
        <f t="shared" si="2"/>
        <v>24</v>
      </c>
      <c r="Y39" s="153"/>
      <c r="Z39" s="153"/>
      <c r="AA39" s="153"/>
      <c r="AB39" s="159" t="s">
        <v>978</v>
      </c>
      <c r="AC39" s="153"/>
      <c r="AD39" s="159" t="s">
        <v>978</v>
      </c>
      <c r="AE39" s="153"/>
      <c r="AF39" s="153"/>
      <c r="AG39" s="153"/>
      <c r="AH39" s="161"/>
    </row>
    <row r="40" spans="1:34" s="40" customFormat="1" x14ac:dyDescent="0.25">
      <c r="A40" s="141" t="s">
        <v>1421</v>
      </c>
      <c r="B40" s="153" t="str">
        <f t="shared" si="3"/>
        <v>CHM101</v>
      </c>
      <c r="C40" s="154" t="s">
        <v>1191</v>
      </c>
      <c r="D40" s="153" t="s">
        <v>853</v>
      </c>
      <c r="E40" s="143">
        <v>101</v>
      </c>
      <c r="F40" s="153" t="s">
        <v>132</v>
      </c>
      <c r="G40" s="153"/>
      <c r="H40" s="92" t="s">
        <v>6</v>
      </c>
      <c r="I40" s="41" t="s">
        <v>6</v>
      </c>
      <c r="J40" s="41" t="s">
        <v>6</v>
      </c>
      <c r="K40" s="41"/>
      <c r="L40" s="41"/>
      <c r="M40" s="141"/>
      <c r="N40" s="141"/>
      <c r="O40" s="141" t="s">
        <v>596</v>
      </c>
      <c r="P40" s="141" t="s">
        <v>747</v>
      </c>
      <c r="Q40" s="153"/>
      <c r="R40" s="156">
        <v>1</v>
      </c>
      <c r="S40" s="156">
        <v>1</v>
      </c>
      <c r="T40" s="156">
        <v>0</v>
      </c>
      <c r="U40" s="156"/>
      <c r="V40" s="156">
        <v>0</v>
      </c>
      <c r="W40" s="157">
        <v>12</v>
      </c>
      <c r="X40" s="158">
        <f t="shared" si="2"/>
        <v>0</v>
      </c>
      <c r="Y40" s="153"/>
      <c r="Z40" s="153"/>
      <c r="AA40" s="153"/>
      <c r="AB40" s="159" t="s">
        <v>978</v>
      </c>
      <c r="AC40" s="153"/>
      <c r="AD40" s="159" t="s">
        <v>978</v>
      </c>
      <c r="AE40" s="153"/>
      <c r="AF40" s="153"/>
      <c r="AG40" s="153"/>
      <c r="AH40" s="161"/>
    </row>
    <row r="41" spans="1:34" s="40" customFormat="1" x14ac:dyDescent="0.25">
      <c r="A41" s="141" t="s">
        <v>1421</v>
      </c>
      <c r="B41" s="153" t="str">
        <f t="shared" si="3"/>
        <v>CHM270</v>
      </c>
      <c r="C41" s="154" t="s">
        <v>1191</v>
      </c>
      <c r="D41" s="153" t="s">
        <v>853</v>
      </c>
      <c r="E41" s="143">
        <v>270</v>
      </c>
      <c r="F41" s="153" t="s">
        <v>1342</v>
      </c>
      <c r="G41" s="153"/>
      <c r="H41" s="92" t="s">
        <v>6</v>
      </c>
      <c r="I41" s="41"/>
      <c r="J41" s="41"/>
      <c r="K41" s="41"/>
      <c r="L41" s="41"/>
      <c r="M41" s="141"/>
      <c r="N41" s="141" t="s">
        <v>1379</v>
      </c>
      <c r="O41" s="141" t="s">
        <v>695</v>
      </c>
      <c r="P41" s="141" t="s">
        <v>1304</v>
      </c>
      <c r="Q41" s="155">
        <v>43173</v>
      </c>
      <c r="R41" s="156">
        <v>2</v>
      </c>
      <c r="S41" s="156">
        <v>0</v>
      </c>
      <c r="T41" s="156">
        <v>0</v>
      </c>
      <c r="U41" s="156">
        <v>7</v>
      </c>
      <c r="V41" s="156">
        <v>7</v>
      </c>
      <c r="W41" s="157">
        <v>12</v>
      </c>
      <c r="X41" s="158">
        <f t="shared" si="2"/>
        <v>0</v>
      </c>
      <c r="Y41" s="153"/>
      <c r="Z41" s="153"/>
      <c r="AA41" s="153"/>
      <c r="AB41" s="159" t="s">
        <v>978</v>
      </c>
      <c r="AC41" s="153"/>
      <c r="AD41" s="159" t="s">
        <v>978</v>
      </c>
      <c r="AE41" s="153"/>
      <c r="AF41" s="153"/>
      <c r="AG41" s="153"/>
      <c r="AH41" s="161"/>
    </row>
    <row r="42" spans="1:34" s="40" customFormat="1" x14ac:dyDescent="0.25">
      <c r="A42" s="141" t="s">
        <v>1304</v>
      </c>
      <c r="B42" s="153" t="str">
        <f t="shared" si="3"/>
        <v>CIS108</v>
      </c>
      <c r="C42" s="154" t="s">
        <v>1192</v>
      </c>
      <c r="D42" s="153" t="s">
        <v>854</v>
      </c>
      <c r="E42" s="143">
        <v>108</v>
      </c>
      <c r="F42" s="153" t="s">
        <v>1107</v>
      </c>
      <c r="G42" s="153"/>
      <c r="H42" s="92" t="s">
        <v>6</v>
      </c>
      <c r="I42" s="41" t="s">
        <v>6</v>
      </c>
      <c r="J42" s="41" t="s">
        <v>6</v>
      </c>
      <c r="K42" s="41"/>
      <c r="L42" s="41"/>
      <c r="M42" s="141"/>
      <c r="N42" s="141"/>
      <c r="O42" s="141" t="s">
        <v>621</v>
      </c>
      <c r="P42" s="141" t="s">
        <v>1104</v>
      </c>
      <c r="Q42" s="155">
        <v>42947</v>
      </c>
      <c r="R42" s="156">
        <v>3</v>
      </c>
      <c r="S42" s="156">
        <v>3</v>
      </c>
      <c r="T42" s="156">
        <v>0</v>
      </c>
      <c r="U42" s="156"/>
      <c r="V42" s="156">
        <v>0</v>
      </c>
      <c r="W42" s="157">
        <v>12.5</v>
      </c>
      <c r="X42" s="158">
        <f t="shared" si="2"/>
        <v>0</v>
      </c>
      <c r="Y42" s="153"/>
      <c r="Z42" s="153"/>
      <c r="AA42" s="153"/>
      <c r="AB42" s="159"/>
      <c r="AC42" s="171"/>
      <c r="AD42" s="159"/>
      <c r="AE42" s="153"/>
      <c r="AF42" s="153"/>
      <c r="AG42" s="153"/>
      <c r="AH42" s="161"/>
    </row>
    <row r="43" spans="1:34" s="40" customFormat="1" x14ac:dyDescent="0.25">
      <c r="A43" s="141" t="s">
        <v>1304</v>
      </c>
      <c r="B43" s="153" t="str">
        <f t="shared" si="3"/>
        <v>CIS112</v>
      </c>
      <c r="C43" s="154" t="s">
        <v>1192</v>
      </c>
      <c r="D43" s="153" t="s">
        <v>854</v>
      </c>
      <c r="E43" s="143">
        <v>112</v>
      </c>
      <c r="F43" s="153" t="s">
        <v>142</v>
      </c>
      <c r="G43" s="153"/>
      <c r="H43" s="92" t="s">
        <v>6</v>
      </c>
      <c r="I43" s="41" t="s">
        <v>6</v>
      </c>
      <c r="J43" s="41" t="s">
        <v>6</v>
      </c>
      <c r="K43" s="41"/>
      <c r="L43" s="41"/>
      <c r="M43" s="141" t="s">
        <v>815</v>
      </c>
      <c r="N43" s="141"/>
      <c r="O43" s="141" t="s">
        <v>675</v>
      </c>
      <c r="P43" s="141" t="s">
        <v>703</v>
      </c>
      <c r="Q43" s="153"/>
      <c r="R43" s="156">
        <v>3</v>
      </c>
      <c r="S43" s="156">
        <v>2</v>
      </c>
      <c r="T43" s="156">
        <v>2</v>
      </c>
      <c r="U43" s="156"/>
      <c r="V43" s="156">
        <v>2</v>
      </c>
      <c r="W43" s="157">
        <v>12.5</v>
      </c>
      <c r="X43" s="158">
        <f t="shared" si="2"/>
        <v>25</v>
      </c>
      <c r="Y43" s="153"/>
      <c r="Z43" s="153"/>
      <c r="AA43" s="153"/>
      <c r="AB43" s="159" t="s">
        <v>978</v>
      </c>
      <c r="AC43" s="153"/>
      <c r="AD43" s="159" t="s">
        <v>978</v>
      </c>
      <c r="AE43" s="153"/>
      <c r="AF43" s="153"/>
      <c r="AG43" s="153"/>
      <c r="AH43" s="161"/>
    </row>
    <row r="44" spans="1:34" s="40" customFormat="1" x14ac:dyDescent="0.25">
      <c r="A44" s="141" t="s">
        <v>1421</v>
      </c>
      <c r="B44" s="153" t="str">
        <f t="shared" si="3"/>
        <v>CIS118</v>
      </c>
      <c r="C44" s="154" t="s">
        <v>1192</v>
      </c>
      <c r="D44" s="153" t="s">
        <v>854</v>
      </c>
      <c r="E44" s="143">
        <v>118</v>
      </c>
      <c r="F44" s="153" t="s">
        <v>143</v>
      </c>
      <c r="G44" s="153"/>
      <c r="H44" s="92" t="s">
        <v>6</v>
      </c>
      <c r="I44" s="41" t="s">
        <v>6</v>
      </c>
      <c r="J44" s="41"/>
      <c r="K44" s="41"/>
      <c r="L44" s="41"/>
      <c r="M44" s="141"/>
      <c r="N44" s="141"/>
      <c r="O44" s="141"/>
      <c r="P44" s="141"/>
      <c r="Q44" s="153"/>
      <c r="R44" s="156">
        <v>3</v>
      </c>
      <c r="S44" s="156">
        <v>3</v>
      </c>
      <c r="T44" s="156">
        <v>0</v>
      </c>
      <c r="U44" s="156"/>
      <c r="V44" s="156">
        <v>0</v>
      </c>
      <c r="W44" s="157">
        <v>12.5</v>
      </c>
      <c r="X44" s="158">
        <f t="shared" si="2"/>
        <v>0</v>
      </c>
      <c r="Y44" s="153"/>
      <c r="Z44" s="153"/>
      <c r="AA44" s="153"/>
      <c r="AB44" s="159" t="s">
        <v>978</v>
      </c>
      <c r="AC44" s="153"/>
      <c r="AD44" s="159" t="s">
        <v>978</v>
      </c>
      <c r="AE44" s="153"/>
      <c r="AF44" s="153"/>
      <c r="AG44" s="153"/>
      <c r="AH44" s="161"/>
    </row>
    <row r="45" spans="1:34" s="40" customFormat="1" x14ac:dyDescent="0.25">
      <c r="A45" s="141" t="s">
        <v>1304</v>
      </c>
      <c r="B45" s="153" t="str">
        <f t="shared" si="3"/>
        <v>CIS120</v>
      </c>
      <c r="C45" s="154" t="s">
        <v>1192</v>
      </c>
      <c r="D45" s="153" t="s">
        <v>854</v>
      </c>
      <c r="E45" s="143">
        <v>120</v>
      </c>
      <c r="F45" s="153" t="s">
        <v>144</v>
      </c>
      <c r="G45" s="153"/>
      <c r="H45" s="92" t="s">
        <v>6</v>
      </c>
      <c r="I45" s="41" t="s">
        <v>6</v>
      </c>
      <c r="J45" s="41"/>
      <c r="K45" s="41"/>
      <c r="L45" s="41"/>
      <c r="M45" s="141" t="s">
        <v>815</v>
      </c>
      <c r="N45" s="141"/>
      <c r="O45" s="141" t="s">
        <v>606</v>
      </c>
      <c r="P45" s="141" t="s">
        <v>607</v>
      </c>
      <c r="Q45" s="153"/>
      <c r="R45" s="156">
        <v>4</v>
      </c>
      <c r="S45" s="156">
        <v>3</v>
      </c>
      <c r="T45" s="156">
        <v>2</v>
      </c>
      <c r="U45" s="156"/>
      <c r="V45" s="156">
        <v>2</v>
      </c>
      <c r="W45" s="157">
        <v>12.5</v>
      </c>
      <c r="X45" s="158">
        <f t="shared" si="2"/>
        <v>25</v>
      </c>
      <c r="Y45" s="153"/>
      <c r="Z45" s="153"/>
      <c r="AA45" s="153"/>
      <c r="AB45" s="159" t="s">
        <v>978</v>
      </c>
      <c r="AC45" s="153"/>
      <c r="AD45" s="159" t="s">
        <v>978</v>
      </c>
      <c r="AE45" s="153"/>
      <c r="AF45" s="153"/>
      <c r="AG45" s="153"/>
      <c r="AH45" s="161"/>
    </row>
    <row r="46" spans="1:34" s="40" customFormat="1" x14ac:dyDescent="0.25">
      <c r="A46" s="141" t="s">
        <v>1421</v>
      </c>
      <c r="B46" s="153" t="str">
        <f t="shared" si="3"/>
        <v>CIS125</v>
      </c>
      <c r="C46" s="154" t="s">
        <v>1192</v>
      </c>
      <c r="D46" s="153" t="s">
        <v>854</v>
      </c>
      <c r="E46" s="143">
        <v>125</v>
      </c>
      <c r="F46" s="153" t="s">
        <v>145</v>
      </c>
      <c r="G46" s="153"/>
      <c r="H46" s="92" t="s">
        <v>6</v>
      </c>
      <c r="I46" s="41" t="s">
        <v>6</v>
      </c>
      <c r="J46" s="41"/>
      <c r="K46" s="41"/>
      <c r="L46" s="41"/>
      <c r="M46" s="141"/>
      <c r="N46" s="141"/>
      <c r="O46" s="141"/>
      <c r="P46" s="141"/>
      <c r="Q46" s="153"/>
      <c r="R46" s="156">
        <v>4</v>
      </c>
      <c r="S46" s="156">
        <v>3</v>
      </c>
      <c r="T46" s="156">
        <v>2</v>
      </c>
      <c r="U46" s="156"/>
      <c r="V46" s="156">
        <v>2</v>
      </c>
      <c r="W46" s="157">
        <v>12.5</v>
      </c>
      <c r="X46" s="158">
        <f t="shared" si="2"/>
        <v>25</v>
      </c>
      <c r="Y46" s="153"/>
      <c r="Z46" s="153"/>
      <c r="AA46" s="153"/>
      <c r="AB46" s="159" t="s">
        <v>978</v>
      </c>
      <c r="AC46" s="153"/>
      <c r="AD46" s="159" t="s">
        <v>978</v>
      </c>
      <c r="AE46" s="153"/>
      <c r="AF46" s="153"/>
      <c r="AG46" s="153"/>
      <c r="AH46" s="161"/>
    </row>
    <row r="47" spans="1:34" s="40" customFormat="1" x14ac:dyDescent="0.25">
      <c r="A47" s="141" t="s">
        <v>1304</v>
      </c>
      <c r="B47" s="153" t="str">
        <f t="shared" si="3"/>
        <v>CIS141</v>
      </c>
      <c r="C47" s="154" t="s">
        <v>1192</v>
      </c>
      <c r="D47" s="153" t="s">
        <v>854</v>
      </c>
      <c r="E47" s="143">
        <v>141</v>
      </c>
      <c r="F47" s="153" t="s">
        <v>147</v>
      </c>
      <c r="G47" s="153"/>
      <c r="H47" s="92" t="s">
        <v>6</v>
      </c>
      <c r="I47" s="41" t="s">
        <v>6</v>
      </c>
      <c r="J47" s="41" t="s">
        <v>6</v>
      </c>
      <c r="K47" s="41"/>
      <c r="L47" s="41"/>
      <c r="M47" s="141"/>
      <c r="N47" s="141"/>
      <c r="O47" s="141" t="s">
        <v>606</v>
      </c>
      <c r="P47" s="141" t="s">
        <v>607</v>
      </c>
      <c r="Q47" s="153"/>
      <c r="R47" s="156">
        <v>3</v>
      </c>
      <c r="S47" s="156">
        <v>2</v>
      </c>
      <c r="T47" s="156">
        <v>2</v>
      </c>
      <c r="U47" s="156"/>
      <c r="V47" s="156">
        <v>2</v>
      </c>
      <c r="W47" s="157">
        <v>12.5</v>
      </c>
      <c r="X47" s="158">
        <f t="shared" si="2"/>
        <v>25</v>
      </c>
      <c r="Y47" s="153"/>
      <c r="Z47" s="153"/>
      <c r="AA47" s="153"/>
      <c r="AB47" s="159" t="s">
        <v>978</v>
      </c>
      <c r="AC47" s="153"/>
      <c r="AD47" s="159" t="s">
        <v>978</v>
      </c>
      <c r="AE47" s="153"/>
      <c r="AF47" s="153"/>
      <c r="AG47" s="153"/>
      <c r="AH47" s="161"/>
    </row>
    <row r="48" spans="1:34" s="40" customFormat="1" x14ac:dyDescent="0.25">
      <c r="A48" s="141" t="s">
        <v>1304</v>
      </c>
      <c r="B48" s="153" t="str">
        <f t="shared" si="3"/>
        <v>CIS146</v>
      </c>
      <c r="C48" s="154" t="s">
        <v>1192</v>
      </c>
      <c r="D48" s="153" t="s">
        <v>854</v>
      </c>
      <c r="E48" s="143">
        <v>146</v>
      </c>
      <c r="F48" s="153" t="s">
        <v>148</v>
      </c>
      <c r="G48" s="153"/>
      <c r="H48" s="92" t="s">
        <v>6</v>
      </c>
      <c r="I48" s="41"/>
      <c r="J48" s="41"/>
      <c r="K48" s="41"/>
      <c r="L48" s="41"/>
      <c r="M48" s="141"/>
      <c r="N48" s="141"/>
      <c r="O48" s="141" t="s">
        <v>607</v>
      </c>
      <c r="P48" s="141" t="s">
        <v>786</v>
      </c>
      <c r="Q48" s="153"/>
      <c r="R48" s="156">
        <v>4</v>
      </c>
      <c r="S48" s="156">
        <v>3</v>
      </c>
      <c r="T48" s="156">
        <v>2</v>
      </c>
      <c r="U48" s="156"/>
      <c r="V48" s="156">
        <v>2</v>
      </c>
      <c r="W48" s="157">
        <v>12.5</v>
      </c>
      <c r="X48" s="158">
        <f t="shared" si="2"/>
        <v>25</v>
      </c>
      <c r="Y48" s="153"/>
      <c r="Z48" s="153"/>
      <c r="AA48" s="153"/>
      <c r="AB48" s="159" t="s">
        <v>978</v>
      </c>
      <c r="AC48" s="153"/>
      <c r="AD48" s="159" t="s">
        <v>978</v>
      </c>
      <c r="AE48" s="153"/>
      <c r="AF48" s="153"/>
      <c r="AG48" s="153"/>
      <c r="AH48" s="161"/>
    </row>
    <row r="49" spans="1:34" s="40" customFormat="1" x14ac:dyDescent="0.25">
      <c r="A49" s="141" t="s">
        <v>1304</v>
      </c>
      <c r="B49" s="153" t="str">
        <f t="shared" si="3"/>
        <v>CIS150</v>
      </c>
      <c r="C49" s="154" t="s">
        <v>1192</v>
      </c>
      <c r="D49" s="153" t="s">
        <v>854</v>
      </c>
      <c r="E49" s="143">
        <v>150</v>
      </c>
      <c r="F49" s="153" t="s">
        <v>149</v>
      </c>
      <c r="G49" s="153"/>
      <c r="H49" s="92" t="s">
        <v>6</v>
      </c>
      <c r="I49" s="41" t="s">
        <v>6</v>
      </c>
      <c r="J49" s="41"/>
      <c r="K49" s="41"/>
      <c r="L49" s="41"/>
      <c r="M49" s="141"/>
      <c r="N49" s="141"/>
      <c r="O49" s="141" t="s">
        <v>600</v>
      </c>
      <c r="P49" s="141" t="s">
        <v>621</v>
      </c>
      <c r="Q49" s="153"/>
      <c r="R49" s="156">
        <v>3</v>
      </c>
      <c r="S49" s="156">
        <v>2</v>
      </c>
      <c r="T49" s="156">
        <v>3</v>
      </c>
      <c r="U49" s="156"/>
      <c r="V49" s="156">
        <v>3</v>
      </c>
      <c r="W49" s="157">
        <v>12.5</v>
      </c>
      <c r="X49" s="158">
        <f t="shared" si="2"/>
        <v>37.5</v>
      </c>
      <c r="Y49" s="153"/>
      <c r="Z49" s="153"/>
      <c r="AA49" s="153"/>
      <c r="AB49" s="159" t="s">
        <v>978</v>
      </c>
      <c r="AC49" s="153"/>
      <c r="AD49" s="159" t="s">
        <v>978</v>
      </c>
      <c r="AE49" s="153"/>
      <c r="AF49" s="153"/>
      <c r="AG49" s="153"/>
      <c r="AH49" s="161"/>
    </row>
    <row r="50" spans="1:34" s="40" customFormat="1" x14ac:dyDescent="0.25">
      <c r="A50" s="141" t="s">
        <v>1304</v>
      </c>
      <c r="B50" s="153" t="str">
        <f t="shared" si="3"/>
        <v>CIS170</v>
      </c>
      <c r="C50" s="154" t="s">
        <v>1192</v>
      </c>
      <c r="D50" s="153" t="s">
        <v>854</v>
      </c>
      <c r="E50" s="143">
        <v>170</v>
      </c>
      <c r="F50" s="153" t="s">
        <v>151</v>
      </c>
      <c r="G50" s="153"/>
      <c r="H50" s="92" t="s">
        <v>6</v>
      </c>
      <c r="I50" s="41" t="s">
        <v>6</v>
      </c>
      <c r="J50" s="41"/>
      <c r="K50" s="41"/>
      <c r="L50" s="41"/>
      <c r="M50" s="141"/>
      <c r="N50" s="141"/>
      <c r="O50" s="141" t="s">
        <v>597</v>
      </c>
      <c r="P50" s="141" t="s">
        <v>596</v>
      </c>
      <c r="Q50" s="153"/>
      <c r="R50" s="156">
        <v>3</v>
      </c>
      <c r="S50" s="156">
        <v>2</v>
      </c>
      <c r="T50" s="156">
        <v>2</v>
      </c>
      <c r="U50" s="156"/>
      <c r="V50" s="156">
        <v>2</v>
      </c>
      <c r="W50" s="157">
        <v>12.5</v>
      </c>
      <c r="X50" s="158">
        <f t="shared" si="2"/>
        <v>25</v>
      </c>
      <c r="Y50" s="153"/>
      <c r="Z50" s="153"/>
      <c r="AA50" s="153"/>
      <c r="AB50" s="159" t="s">
        <v>978</v>
      </c>
      <c r="AC50" s="153"/>
      <c r="AD50" s="159" t="s">
        <v>978</v>
      </c>
      <c r="AE50" s="153"/>
      <c r="AF50" s="153"/>
      <c r="AG50" s="153"/>
      <c r="AH50" s="161"/>
    </row>
    <row r="51" spans="1:34" s="40" customFormat="1" x14ac:dyDescent="0.25">
      <c r="A51" s="141" t="s">
        <v>1421</v>
      </c>
      <c r="B51" s="153" t="str">
        <f t="shared" si="3"/>
        <v>CIS180</v>
      </c>
      <c r="C51" s="154" t="s">
        <v>1192</v>
      </c>
      <c r="D51" s="153" t="s">
        <v>854</v>
      </c>
      <c r="E51" s="143">
        <v>180</v>
      </c>
      <c r="F51" s="153" t="s">
        <v>152</v>
      </c>
      <c r="G51" s="153"/>
      <c r="H51" s="92" t="s">
        <v>6</v>
      </c>
      <c r="I51" s="41"/>
      <c r="J51" s="41"/>
      <c r="K51" s="41"/>
      <c r="L51" s="41"/>
      <c r="M51" s="141"/>
      <c r="N51" s="141"/>
      <c r="O51" s="141"/>
      <c r="P51" s="141"/>
      <c r="Q51" s="153"/>
      <c r="R51" s="156">
        <v>4</v>
      </c>
      <c r="S51" s="156">
        <v>3</v>
      </c>
      <c r="T51" s="156">
        <v>2</v>
      </c>
      <c r="U51" s="156"/>
      <c r="V51" s="156">
        <v>2</v>
      </c>
      <c r="W51" s="157">
        <v>12.5</v>
      </c>
      <c r="X51" s="158">
        <f t="shared" si="2"/>
        <v>25</v>
      </c>
      <c r="Y51" s="153"/>
      <c r="Z51" s="153"/>
      <c r="AA51" s="153"/>
      <c r="AB51" s="159" t="s">
        <v>978</v>
      </c>
      <c r="AC51" s="153"/>
      <c r="AD51" s="159" t="s">
        <v>978</v>
      </c>
      <c r="AE51" s="153"/>
      <c r="AF51" s="153"/>
      <c r="AG51" s="153"/>
      <c r="AH51" s="161"/>
    </row>
    <row r="52" spans="1:34" s="40" customFormat="1" x14ac:dyDescent="0.25">
      <c r="A52" s="141" t="s">
        <v>1421</v>
      </c>
      <c r="B52" s="153" t="str">
        <f t="shared" si="3"/>
        <v>CIS189</v>
      </c>
      <c r="C52" s="154" t="s">
        <v>1192</v>
      </c>
      <c r="D52" s="153" t="s">
        <v>854</v>
      </c>
      <c r="E52" s="143">
        <v>189</v>
      </c>
      <c r="F52" s="153" t="s">
        <v>9</v>
      </c>
      <c r="G52" s="153"/>
      <c r="H52" s="92" t="s">
        <v>6</v>
      </c>
      <c r="I52" s="41"/>
      <c r="J52" s="41"/>
      <c r="K52" s="41"/>
      <c r="L52" s="41"/>
      <c r="M52" s="141"/>
      <c r="N52" s="141"/>
      <c r="O52" s="141"/>
      <c r="P52" s="141"/>
      <c r="Q52" s="153"/>
      <c r="R52" s="156">
        <v>3</v>
      </c>
      <c r="S52" s="156">
        <v>0</v>
      </c>
      <c r="T52" s="156">
        <v>0</v>
      </c>
      <c r="U52" s="156"/>
      <c r="V52" s="156">
        <v>0</v>
      </c>
      <c r="W52" s="157">
        <v>12.5</v>
      </c>
      <c r="X52" s="158">
        <f t="shared" si="2"/>
        <v>0</v>
      </c>
      <c r="Y52" s="153"/>
      <c r="Z52" s="153"/>
      <c r="AA52" s="153"/>
      <c r="AB52" s="159" t="s">
        <v>978</v>
      </c>
      <c r="AC52" s="153"/>
      <c r="AD52" s="159" t="s">
        <v>978</v>
      </c>
      <c r="AE52" s="153"/>
      <c r="AF52" s="153"/>
      <c r="AG52" s="153"/>
      <c r="AH52" s="161"/>
    </row>
    <row r="53" spans="1:34" s="40" customFormat="1" x14ac:dyDescent="0.25">
      <c r="A53" s="141" t="s">
        <v>1421</v>
      </c>
      <c r="B53" s="153" t="str">
        <f t="shared" si="3"/>
        <v>CIS190</v>
      </c>
      <c r="C53" s="154" t="s">
        <v>1192</v>
      </c>
      <c r="D53" s="153" t="s">
        <v>854</v>
      </c>
      <c r="E53" s="143">
        <v>190</v>
      </c>
      <c r="F53" s="153" t="s">
        <v>153</v>
      </c>
      <c r="G53" s="153"/>
      <c r="H53" s="92" t="s">
        <v>6</v>
      </c>
      <c r="I53" s="41"/>
      <c r="J53" s="41"/>
      <c r="K53" s="41"/>
      <c r="L53" s="41"/>
      <c r="M53" s="141"/>
      <c r="N53" s="141"/>
      <c r="O53" s="141"/>
      <c r="P53" s="141"/>
      <c r="Q53" s="153"/>
      <c r="R53" s="156">
        <v>3</v>
      </c>
      <c r="S53" s="156">
        <v>2</v>
      </c>
      <c r="T53" s="156">
        <v>2</v>
      </c>
      <c r="U53" s="156"/>
      <c r="V53" s="156">
        <v>2</v>
      </c>
      <c r="W53" s="157">
        <v>12.5</v>
      </c>
      <c r="X53" s="158">
        <f t="shared" si="2"/>
        <v>25</v>
      </c>
      <c r="Y53" s="153"/>
      <c r="Z53" s="153"/>
      <c r="AA53" s="153"/>
      <c r="AB53" s="159" t="s">
        <v>978</v>
      </c>
      <c r="AC53" s="153"/>
      <c r="AD53" s="159" t="s">
        <v>978</v>
      </c>
      <c r="AE53" s="153"/>
      <c r="AF53" s="153"/>
      <c r="AG53" s="153"/>
      <c r="AH53" s="161"/>
    </row>
    <row r="54" spans="1:34" s="40" customFormat="1" x14ac:dyDescent="0.25">
      <c r="A54" s="141" t="s">
        <v>1421</v>
      </c>
      <c r="B54" s="153" t="str">
        <f t="shared" si="3"/>
        <v>CIS195</v>
      </c>
      <c r="C54" s="154" t="s">
        <v>1192</v>
      </c>
      <c r="D54" s="153" t="s">
        <v>854</v>
      </c>
      <c r="E54" s="143">
        <v>195</v>
      </c>
      <c r="F54" s="153" t="s">
        <v>154</v>
      </c>
      <c r="G54" s="153"/>
      <c r="H54" s="92" t="s">
        <v>6</v>
      </c>
      <c r="I54" s="41"/>
      <c r="J54" s="41"/>
      <c r="K54" s="41"/>
      <c r="L54" s="41"/>
      <c r="M54" s="141"/>
      <c r="N54" s="141"/>
      <c r="O54" s="141"/>
      <c r="P54" s="141"/>
      <c r="Q54" s="153"/>
      <c r="R54" s="156">
        <v>4</v>
      </c>
      <c r="S54" s="156">
        <v>3</v>
      </c>
      <c r="T54" s="156">
        <v>2</v>
      </c>
      <c r="U54" s="156"/>
      <c r="V54" s="156">
        <v>2</v>
      </c>
      <c r="W54" s="157">
        <v>12.5</v>
      </c>
      <c r="X54" s="158">
        <f t="shared" si="2"/>
        <v>25</v>
      </c>
      <c r="Y54" s="153"/>
      <c r="Z54" s="153"/>
      <c r="AA54" s="153"/>
      <c r="AB54" s="159" t="s">
        <v>978</v>
      </c>
      <c r="AC54" s="153"/>
      <c r="AD54" s="159" t="s">
        <v>978</v>
      </c>
      <c r="AE54" s="153"/>
      <c r="AF54" s="153"/>
      <c r="AG54" s="153"/>
      <c r="AH54" s="161"/>
    </row>
    <row r="55" spans="1:34" s="40" customFormat="1" x14ac:dyDescent="0.25">
      <c r="A55" s="141" t="s">
        <v>1304</v>
      </c>
      <c r="B55" s="153" t="str">
        <f t="shared" si="3"/>
        <v>CIS196</v>
      </c>
      <c r="C55" s="154" t="s">
        <v>1192</v>
      </c>
      <c r="D55" s="153" t="s">
        <v>854</v>
      </c>
      <c r="E55" s="143">
        <v>196</v>
      </c>
      <c r="F55" s="153" t="s">
        <v>155</v>
      </c>
      <c r="G55" s="153"/>
      <c r="H55" s="92" t="s">
        <v>6</v>
      </c>
      <c r="I55" s="41"/>
      <c r="J55" s="41"/>
      <c r="K55" s="41"/>
      <c r="L55" s="41"/>
      <c r="M55" s="141"/>
      <c r="N55" s="141"/>
      <c r="O55" s="141" t="s">
        <v>621</v>
      </c>
      <c r="P55" s="141" t="s">
        <v>1104</v>
      </c>
      <c r="Q55" s="153"/>
      <c r="R55" s="156">
        <v>4</v>
      </c>
      <c r="S55" s="156">
        <v>3</v>
      </c>
      <c r="T55" s="156">
        <v>2</v>
      </c>
      <c r="U55" s="156"/>
      <c r="V55" s="156">
        <v>2</v>
      </c>
      <c r="W55" s="157">
        <v>12.5</v>
      </c>
      <c r="X55" s="158">
        <f t="shared" si="2"/>
        <v>25</v>
      </c>
      <c r="Y55" s="153"/>
      <c r="Z55" s="153"/>
      <c r="AA55" s="153"/>
      <c r="AB55" s="159" t="s">
        <v>978</v>
      </c>
      <c r="AC55" s="153"/>
      <c r="AD55" s="159" t="s">
        <v>978</v>
      </c>
      <c r="AE55" s="153"/>
      <c r="AF55" s="153"/>
      <c r="AG55" s="153"/>
      <c r="AH55" s="161"/>
    </row>
    <row r="56" spans="1:34" s="40" customFormat="1" x14ac:dyDescent="0.25">
      <c r="A56" s="141" t="s">
        <v>1304</v>
      </c>
      <c r="B56" s="153" t="str">
        <f t="shared" si="3"/>
        <v>CIS197</v>
      </c>
      <c r="C56" s="154" t="s">
        <v>1192</v>
      </c>
      <c r="D56" s="153" t="s">
        <v>854</v>
      </c>
      <c r="E56" s="143">
        <v>197</v>
      </c>
      <c r="F56" s="153" t="s">
        <v>156</v>
      </c>
      <c r="G56" s="153"/>
      <c r="H56" s="92" t="s">
        <v>6</v>
      </c>
      <c r="I56" s="41"/>
      <c r="J56" s="41"/>
      <c r="K56" s="41"/>
      <c r="L56" s="41"/>
      <c r="M56" s="141"/>
      <c r="N56" s="141"/>
      <c r="O56" s="141" t="s">
        <v>674</v>
      </c>
      <c r="P56" s="141" t="s">
        <v>611</v>
      </c>
      <c r="Q56" s="153"/>
      <c r="R56" s="156">
        <v>4</v>
      </c>
      <c r="S56" s="156">
        <v>3</v>
      </c>
      <c r="T56" s="156">
        <v>2</v>
      </c>
      <c r="U56" s="156"/>
      <c r="V56" s="156">
        <v>2</v>
      </c>
      <c r="W56" s="157">
        <v>12.5</v>
      </c>
      <c r="X56" s="158">
        <f t="shared" si="2"/>
        <v>25</v>
      </c>
      <c r="Y56" s="153"/>
      <c r="Z56" s="153"/>
      <c r="AA56" s="153"/>
      <c r="AB56" s="159" t="s">
        <v>978</v>
      </c>
      <c r="AC56" s="153"/>
      <c r="AD56" s="159" t="s">
        <v>978</v>
      </c>
      <c r="AE56" s="153"/>
      <c r="AF56" s="153"/>
      <c r="AG56" s="153"/>
      <c r="AH56" s="161"/>
    </row>
    <row r="57" spans="1:34" s="40" customFormat="1" x14ac:dyDescent="0.25">
      <c r="A57" s="141" t="s">
        <v>1304</v>
      </c>
      <c r="B57" s="153" t="str">
        <f t="shared" si="3"/>
        <v>CIS199</v>
      </c>
      <c r="C57" s="154" t="s">
        <v>1192</v>
      </c>
      <c r="D57" s="153" t="s">
        <v>854</v>
      </c>
      <c r="E57" s="143">
        <v>199</v>
      </c>
      <c r="F57" s="153" t="s">
        <v>633</v>
      </c>
      <c r="G57" s="153"/>
      <c r="H57" s="92" t="s">
        <v>6</v>
      </c>
      <c r="I57" s="41"/>
      <c r="J57" s="41"/>
      <c r="K57" s="41"/>
      <c r="L57" s="41"/>
      <c r="M57" s="141"/>
      <c r="N57" s="141"/>
      <c r="O57" s="141" t="s">
        <v>600</v>
      </c>
      <c r="P57" s="141" t="s">
        <v>621</v>
      </c>
      <c r="Q57" s="153"/>
      <c r="R57" s="156">
        <v>3</v>
      </c>
      <c r="S57" s="156">
        <v>2</v>
      </c>
      <c r="T57" s="156">
        <v>2</v>
      </c>
      <c r="U57" s="156"/>
      <c r="V57" s="156">
        <v>2</v>
      </c>
      <c r="W57" s="157">
        <v>12.5</v>
      </c>
      <c r="X57" s="158">
        <f t="shared" si="2"/>
        <v>25</v>
      </c>
      <c r="Y57" s="153"/>
      <c r="Z57" s="153"/>
      <c r="AA57" s="153"/>
      <c r="AB57" s="159" t="s">
        <v>978</v>
      </c>
      <c r="AC57" s="153"/>
      <c r="AD57" s="159" t="s">
        <v>978</v>
      </c>
      <c r="AE57" s="153"/>
      <c r="AF57" s="153"/>
      <c r="AG57" s="153"/>
      <c r="AH57" s="161"/>
    </row>
    <row r="58" spans="1:34" s="40" customFormat="1" x14ac:dyDescent="0.25">
      <c r="A58" s="141" t="s">
        <v>1421</v>
      </c>
      <c r="B58" s="153" t="str">
        <f t="shared" si="3"/>
        <v>CIS205</v>
      </c>
      <c r="C58" s="154" t="s">
        <v>1192</v>
      </c>
      <c r="D58" s="153" t="s">
        <v>854</v>
      </c>
      <c r="E58" s="143">
        <v>205</v>
      </c>
      <c r="F58" s="153" t="s">
        <v>157</v>
      </c>
      <c r="G58" s="153"/>
      <c r="H58" s="92" t="s">
        <v>6</v>
      </c>
      <c r="I58" s="41"/>
      <c r="J58" s="41"/>
      <c r="K58" s="41"/>
      <c r="L58" s="41"/>
      <c r="M58" s="141"/>
      <c r="N58" s="141"/>
      <c r="O58" s="141"/>
      <c r="P58" s="141"/>
      <c r="Q58" s="153"/>
      <c r="R58" s="156">
        <v>4</v>
      </c>
      <c r="S58" s="156">
        <v>3</v>
      </c>
      <c r="T58" s="156">
        <v>2</v>
      </c>
      <c r="U58" s="156"/>
      <c r="V58" s="156">
        <v>2</v>
      </c>
      <c r="W58" s="157">
        <v>12.5</v>
      </c>
      <c r="X58" s="158">
        <f t="shared" ref="X58:X89" si="4">IF(AND(OR(D58="ENG",D58="EAP",D58="ESL",D58="MAT"),T58=0),W58,IF(AND(T58&gt;=0,T58&lt;=6),ROUNDUP(T58,0)*W58,IF(AND(T58&gt;0,T58&gt;6),6*W58)))</f>
        <v>25</v>
      </c>
      <c r="Y58" s="153"/>
      <c r="Z58" s="153"/>
      <c r="AA58" s="153"/>
      <c r="AB58" s="159" t="s">
        <v>978</v>
      </c>
      <c r="AC58" s="153"/>
      <c r="AD58" s="159" t="s">
        <v>978</v>
      </c>
      <c r="AE58" s="153"/>
      <c r="AF58" s="153"/>
      <c r="AG58" s="153"/>
      <c r="AH58" s="161"/>
    </row>
    <row r="59" spans="1:34" s="40" customFormat="1" x14ac:dyDescent="0.25">
      <c r="A59" s="141" t="s">
        <v>1304</v>
      </c>
      <c r="B59" s="153" t="str">
        <f t="shared" si="3"/>
        <v>CIS209</v>
      </c>
      <c r="C59" s="154" t="s">
        <v>1192</v>
      </c>
      <c r="D59" s="153" t="s">
        <v>854</v>
      </c>
      <c r="E59" s="143">
        <v>209</v>
      </c>
      <c r="F59" s="153" t="s">
        <v>158</v>
      </c>
      <c r="G59" s="153"/>
      <c r="H59" s="92" t="s">
        <v>6</v>
      </c>
      <c r="I59" s="41"/>
      <c r="J59" s="41"/>
      <c r="K59" s="41"/>
      <c r="L59" s="41"/>
      <c r="M59" s="141"/>
      <c r="N59" s="141"/>
      <c r="O59" s="141" t="s">
        <v>621</v>
      </c>
      <c r="P59" s="141" t="s">
        <v>1104</v>
      </c>
      <c r="Q59" s="153"/>
      <c r="R59" s="156">
        <v>3</v>
      </c>
      <c r="S59" s="156">
        <v>2</v>
      </c>
      <c r="T59" s="156">
        <v>3</v>
      </c>
      <c r="U59" s="156"/>
      <c r="V59" s="156">
        <v>3</v>
      </c>
      <c r="W59" s="157">
        <v>12.5</v>
      </c>
      <c r="X59" s="158">
        <f t="shared" si="4"/>
        <v>37.5</v>
      </c>
      <c r="Y59" s="153"/>
      <c r="Z59" s="153"/>
      <c r="AA59" s="153"/>
      <c r="AB59" s="159" t="s">
        <v>978</v>
      </c>
      <c r="AC59" s="153"/>
      <c r="AD59" s="159" t="s">
        <v>978</v>
      </c>
      <c r="AE59" s="153"/>
      <c r="AF59" s="153"/>
      <c r="AG59" s="153"/>
      <c r="AH59" s="161"/>
    </row>
    <row r="60" spans="1:34" s="40" customFormat="1" x14ac:dyDescent="0.25">
      <c r="A60" s="141" t="s">
        <v>1421</v>
      </c>
      <c r="B60" s="153" t="str">
        <f t="shared" si="3"/>
        <v>CIS210</v>
      </c>
      <c r="C60" s="154" t="s">
        <v>1192</v>
      </c>
      <c r="D60" s="153" t="s">
        <v>854</v>
      </c>
      <c r="E60" s="143">
        <v>210</v>
      </c>
      <c r="F60" s="153" t="s">
        <v>159</v>
      </c>
      <c r="G60" s="153"/>
      <c r="H60" s="92" t="s">
        <v>6</v>
      </c>
      <c r="I60" s="41"/>
      <c r="J60" s="41"/>
      <c r="K60" s="41"/>
      <c r="L60" s="41"/>
      <c r="M60" s="141"/>
      <c r="N60" s="141"/>
      <c r="O60" s="141"/>
      <c r="P60" s="141"/>
      <c r="Q60" s="153"/>
      <c r="R60" s="156">
        <v>3</v>
      </c>
      <c r="S60" s="156">
        <v>2</v>
      </c>
      <c r="T60" s="156">
        <v>2</v>
      </c>
      <c r="U60" s="156"/>
      <c r="V60" s="156">
        <v>2</v>
      </c>
      <c r="W60" s="157">
        <v>12.5</v>
      </c>
      <c r="X60" s="158">
        <f t="shared" si="4"/>
        <v>25</v>
      </c>
      <c r="Y60" s="153"/>
      <c r="Z60" s="153"/>
      <c r="AA60" s="153"/>
      <c r="AB60" s="159" t="s">
        <v>978</v>
      </c>
      <c r="AC60" s="153"/>
      <c r="AD60" s="159" t="s">
        <v>978</v>
      </c>
      <c r="AE60" s="153"/>
      <c r="AF60" s="153"/>
      <c r="AG60" s="153"/>
      <c r="AH60" s="161"/>
    </row>
    <row r="61" spans="1:34" s="40" customFormat="1" x14ac:dyDescent="0.25">
      <c r="A61" s="141" t="s">
        <v>1421</v>
      </c>
      <c r="B61" s="153" t="str">
        <f t="shared" si="3"/>
        <v>CIS212</v>
      </c>
      <c r="C61" s="154" t="s">
        <v>1192</v>
      </c>
      <c r="D61" s="153" t="s">
        <v>854</v>
      </c>
      <c r="E61" s="143">
        <v>212</v>
      </c>
      <c r="F61" s="153" t="s">
        <v>160</v>
      </c>
      <c r="G61" s="153"/>
      <c r="H61" s="92" t="s">
        <v>6</v>
      </c>
      <c r="I61" s="41"/>
      <c r="J61" s="41"/>
      <c r="K61" s="41"/>
      <c r="L61" s="41"/>
      <c r="M61" s="141"/>
      <c r="N61" s="141"/>
      <c r="O61" s="141"/>
      <c r="P61" s="141"/>
      <c r="Q61" s="153"/>
      <c r="R61" s="156">
        <v>4</v>
      </c>
      <c r="S61" s="156">
        <v>3</v>
      </c>
      <c r="T61" s="156">
        <v>2</v>
      </c>
      <c r="U61" s="156"/>
      <c r="V61" s="156">
        <v>2</v>
      </c>
      <c r="W61" s="157">
        <v>12.5</v>
      </c>
      <c r="X61" s="158">
        <f t="shared" si="4"/>
        <v>25</v>
      </c>
      <c r="Y61" s="153"/>
      <c r="Z61" s="153"/>
      <c r="AA61" s="153"/>
      <c r="AB61" s="159" t="s">
        <v>978</v>
      </c>
      <c r="AC61" s="153"/>
      <c r="AD61" s="159" t="s">
        <v>978</v>
      </c>
      <c r="AE61" s="153"/>
      <c r="AF61" s="153"/>
      <c r="AG61" s="153"/>
      <c r="AH61" s="161"/>
    </row>
    <row r="62" spans="1:34" s="40" customFormat="1" x14ac:dyDescent="0.25">
      <c r="A62" s="141" t="s">
        <v>1304</v>
      </c>
      <c r="B62" s="153" t="str">
        <f t="shared" si="3"/>
        <v>CIS238</v>
      </c>
      <c r="C62" s="154" t="s">
        <v>1192</v>
      </c>
      <c r="D62" s="153" t="s">
        <v>854</v>
      </c>
      <c r="E62" s="143">
        <v>238</v>
      </c>
      <c r="F62" s="153" t="s">
        <v>161</v>
      </c>
      <c r="G62" s="153"/>
      <c r="H62" s="92" t="s">
        <v>6</v>
      </c>
      <c r="I62" s="41" t="s">
        <v>6</v>
      </c>
      <c r="J62" s="41" t="s">
        <v>6</v>
      </c>
      <c r="K62" s="41"/>
      <c r="L62" s="41"/>
      <c r="M62" s="141"/>
      <c r="N62" s="141"/>
      <c r="O62" s="141" t="s">
        <v>600</v>
      </c>
      <c r="P62" s="141" t="s">
        <v>621</v>
      </c>
      <c r="Q62" s="153"/>
      <c r="R62" s="156">
        <v>4</v>
      </c>
      <c r="S62" s="156">
        <v>3</v>
      </c>
      <c r="T62" s="156">
        <v>2</v>
      </c>
      <c r="U62" s="156"/>
      <c r="V62" s="156">
        <v>2</v>
      </c>
      <c r="W62" s="157">
        <v>12.5</v>
      </c>
      <c r="X62" s="158">
        <f t="shared" si="4"/>
        <v>25</v>
      </c>
      <c r="Y62" s="153"/>
      <c r="Z62" s="153"/>
      <c r="AA62" s="153"/>
      <c r="AB62" s="159" t="s">
        <v>978</v>
      </c>
      <c r="AC62" s="153"/>
      <c r="AD62" s="159" t="s">
        <v>978</v>
      </c>
      <c r="AE62" s="153"/>
      <c r="AF62" s="153"/>
      <c r="AG62" s="153"/>
      <c r="AH62" s="161"/>
    </row>
    <row r="63" spans="1:34" s="40" customFormat="1" x14ac:dyDescent="0.25">
      <c r="A63" s="141" t="s">
        <v>1304</v>
      </c>
      <c r="B63" s="153" t="str">
        <f t="shared" si="3"/>
        <v>CIS240</v>
      </c>
      <c r="C63" s="154" t="s">
        <v>1192</v>
      </c>
      <c r="D63" s="153" t="s">
        <v>854</v>
      </c>
      <c r="E63" s="143">
        <v>240</v>
      </c>
      <c r="F63" s="153" t="s">
        <v>162</v>
      </c>
      <c r="G63" s="153"/>
      <c r="H63" s="92" t="s">
        <v>6</v>
      </c>
      <c r="I63" s="41" t="s">
        <v>6</v>
      </c>
      <c r="J63" s="41"/>
      <c r="K63" s="41"/>
      <c r="L63" s="41"/>
      <c r="M63" s="141"/>
      <c r="N63" s="141"/>
      <c r="O63" s="141" t="s">
        <v>600</v>
      </c>
      <c r="P63" s="141" t="s">
        <v>621</v>
      </c>
      <c r="Q63" s="153"/>
      <c r="R63" s="156">
        <v>3</v>
      </c>
      <c r="S63" s="156">
        <v>2</v>
      </c>
      <c r="T63" s="156">
        <v>3</v>
      </c>
      <c r="U63" s="156"/>
      <c r="V63" s="156">
        <v>3</v>
      </c>
      <c r="W63" s="157">
        <v>12.5</v>
      </c>
      <c r="X63" s="158">
        <f t="shared" si="4"/>
        <v>37.5</v>
      </c>
      <c r="Y63" s="153"/>
      <c r="Z63" s="153"/>
      <c r="AA63" s="153"/>
      <c r="AB63" s="159" t="s">
        <v>978</v>
      </c>
      <c r="AC63" s="153"/>
      <c r="AD63" s="159" t="s">
        <v>978</v>
      </c>
      <c r="AE63" s="153"/>
      <c r="AF63" s="153"/>
      <c r="AG63" s="153"/>
      <c r="AH63" s="161"/>
    </row>
    <row r="64" spans="1:34" s="40" customFormat="1" x14ac:dyDescent="0.25">
      <c r="A64" s="141" t="s">
        <v>1421</v>
      </c>
      <c r="B64" s="153" t="str">
        <f t="shared" si="3"/>
        <v>CIS250</v>
      </c>
      <c r="C64" s="154" t="s">
        <v>1192</v>
      </c>
      <c r="D64" s="153" t="s">
        <v>854</v>
      </c>
      <c r="E64" s="143">
        <v>250</v>
      </c>
      <c r="F64" s="153" t="s">
        <v>164</v>
      </c>
      <c r="G64" s="153"/>
      <c r="H64" s="92" t="s">
        <v>6</v>
      </c>
      <c r="I64" s="41"/>
      <c r="J64" s="41"/>
      <c r="K64" s="41"/>
      <c r="L64" s="41"/>
      <c r="M64" s="141"/>
      <c r="N64" s="141"/>
      <c r="O64" s="141"/>
      <c r="P64" s="141"/>
      <c r="Q64" s="153"/>
      <c r="R64" s="156">
        <v>3</v>
      </c>
      <c r="S64" s="156">
        <v>2</v>
      </c>
      <c r="T64" s="156">
        <v>2</v>
      </c>
      <c r="U64" s="156"/>
      <c r="V64" s="156">
        <v>2</v>
      </c>
      <c r="W64" s="157">
        <v>12.5</v>
      </c>
      <c r="X64" s="158">
        <f t="shared" si="4"/>
        <v>25</v>
      </c>
      <c r="Y64" s="153"/>
      <c r="Z64" s="153"/>
      <c r="AA64" s="153"/>
      <c r="AB64" s="159" t="s">
        <v>978</v>
      </c>
      <c r="AC64" s="153"/>
      <c r="AD64" s="159" t="s">
        <v>978</v>
      </c>
      <c r="AE64" s="153"/>
      <c r="AF64" s="153"/>
      <c r="AG64" s="153"/>
      <c r="AH64" s="161"/>
    </row>
    <row r="65" spans="1:34" s="40" customFormat="1" x14ac:dyDescent="0.25">
      <c r="A65" s="141" t="s">
        <v>1421</v>
      </c>
      <c r="B65" s="153" t="str">
        <f t="shared" si="3"/>
        <v>CIS253</v>
      </c>
      <c r="C65" s="154" t="s">
        <v>1192</v>
      </c>
      <c r="D65" s="153" t="s">
        <v>854</v>
      </c>
      <c r="E65" s="143">
        <v>253</v>
      </c>
      <c r="F65" s="153" t="s">
        <v>165</v>
      </c>
      <c r="G65" s="153"/>
      <c r="H65" s="92" t="s">
        <v>6</v>
      </c>
      <c r="I65" s="41"/>
      <c r="J65" s="41"/>
      <c r="K65" s="41"/>
      <c r="L65" s="41"/>
      <c r="M65" s="141"/>
      <c r="N65" s="141"/>
      <c r="O65" s="141"/>
      <c r="P65" s="141"/>
      <c r="Q65" s="153"/>
      <c r="R65" s="156">
        <v>4</v>
      </c>
      <c r="S65" s="156">
        <v>3</v>
      </c>
      <c r="T65" s="156">
        <v>2</v>
      </c>
      <c r="U65" s="156"/>
      <c r="V65" s="156">
        <v>2</v>
      </c>
      <c r="W65" s="157">
        <v>12.5</v>
      </c>
      <c r="X65" s="158">
        <f t="shared" si="4"/>
        <v>25</v>
      </c>
      <c r="Y65" s="153"/>
      <c r="Z65" s="153"/>
      <c r="AA65" s="153"/>
      <c r="AB65" s="159" t="s">
        <v>978</v>
      </c>
      <c r="AC65" s="153"/>
      <c r="AD65" s="159" t="s">
        <v>978</v>
      </c>
      <c r="AE65" s="153"/>
      <c r="AF65" s="153"/>
      <c r="AG65" s="153"/>
      <c r="AH65" s="161"/>
    </row>
    <row r="66" spans="1:34" s="40" customFormat="1" x14ac:dyDescent="0.25">
      <c r="A66" s="141" t="s">
        <v>1304</v>
      </c>
      <c r="B66" s="153" t="str">
        <f t="shared" si="3"/>
        <v>CIS260</v>
      </c>
      <c r="C66" s="154" t="s">
        <v>1192</v>
      </c>
      <c r="D66" s="153" t="s">
        <v>854</v>
      </c>
      <c r="E66" s="143">
        <v>260</v>
      </c>
      <c r="F66" s="153" t="s">
        <v>166</v>
      </c>
      <c r="G66" s="153"/>
      <c r="H66" s="92" t="s">
        <v>6</v>
      </c>
      <c r="I66" s="41"/>
      <c r="J66" s="41"/>
      <c r="K66" s="41"/>
      <c r="L66" s="41"/>
      <c r="M66" s="141"/>
      <c r="N66" s="141"/>
      <c r="O66" s="141" t="s">
        <v>596</v>
      </c>
      <c r="P66" s="141" t="s">
        <v>747</v>
      </c>
      <c r="Q66" s="153"/>
      <c r="R66" s="156">
        <v>4</v>
      </c>
      <c r="S66" s="156">
        <v>3</v>
      </c>
      <c r="T66" s="156">
        <v>2</v>
      </c>
      <c r="U66" s="156"/>
      <c r="V66" s="156">
        <v>2</v>
      </c>
      <c r="W66" s="157">
        <v>12.5</v>
      </c>
      <c r="X66" s="158">
        <f t="shared" si="4"/>
        <v>25</v>
      </c>
      <c r="Y66" s="153"/>
      <c r="Z66" s="153"/>
      <c r="AA66" s="153"/>
      <c r="AB66" s="159" t="s">
        <v>978</v>
      </c>
      <c r="AC66" s="153"/>
      <c r="AD66" s="159" t="s">
        <v>978</v>
      </c>
      <c r="AE66" s="153"/>
      <c r="AF66" s="153"/>
      <c r="AG66" s="153"/>
      <c r="AH66" s="161"/>
    </row>
    <row r="67" spans="1:34" s="40" customFormat="1" x14ac:dyDescent="0.25">
      <c r="A67" s="141" t="s">
        <v>1421</v>
      </c>
      <c r="B67" s="153" t="str">
        <f t="shared" si="3"/>
        <v>CIS280</v>
      </c>
      <c r="C67" s="154" t="s">
        <v>1192</v>
      </c>
      <c r="D67" s="153" t="s">
        <v>854</v>
      </c>
      <c r="E67" s="143">
        <v>280</v>
      </c>
      <c r="F67" s="153" t="s">
        <v>168</v>
      </c>
      <c r="G67" s="153"/>
      <c r="H67" s="92" t="s">
        <v>6</v>
      </c>
      <c r="I67" s="41"/>
      <c r="J67" s="41"/>
      <c r="K67" s="41"/>
      <c r="L67" s="41"/>
      <c r="M67" s="141"/>
      <c r="N67" s="141"/>
      <c r="O67" s="141"/>
      <c r="P67" s="141"/>
      <c r="Q67" s="153"/>
      <c r="R67" s="156">
        <v>4</v>
      </c>
      <c r="S67" s="156">
        <v>3</v>
      </c>
      <c r="T67" s="156">
        <v>2</v>
      </c>
      <c r="U67" s="156"/>
      <c r="V67" s="156">
        <v>2</v>
      </c>
      <c r="W67" s="157">
        <v>12.5</v>
      </c>
      <c r="X67" s="158">
        <f t="shared" si="4"/>
        <v>25</v>
      </c>
      <c r="Y67" s="153"/>
      <c r="Z67" s="153"/>
      <c r="AA67" s="153"/>
      <c r="AB67" s="159" t="s">
        <v>978</v>
      </c>
      <c r="AC67" s="153"/>
      <c r="AD67" s="159" t="s">
        <v>978</v>
      </c>
      <c r="AE67" s="153"/>
      <c r="AF67" s="153"/>
      <c r="AG67" s="153"/>
      <c r="AH67" s="161"/>
    </row>
    <row r="68" spans="1:34" s="40" customFormat="1" x14ac:dyDescent="0.25">
      <c r="A68" s="141" t="s">
        <v>1421</v>
      </c>
      <c r="B68" s="153" t="str">
        <f t="shared" si="3"/>
        <v>CIS281</v>
      </c>
      <c r="C68" s="154" t="s">
        <v>1192</v>
      </c>
      <c r="D68" s="153" t="s">
        <v>854</v>
      </c>
      <c r="E68" s="143">
        <v>281</v>
      </c>
      <c r="F68" s="153" t="s">
        <v>169</v>
      </c>
      <c r="G68" s="153"/>
      <c r="H68" s="92" t="s">
        <v>6</v>
      </c>
      <c r="I68" s="41"/>
      <c r="J68" s="41"/>
      <c r="K68" s="41"/>
      <c r="L68" s="41"/>
      <c r="M68" s="141"/>
      <c r="N68" s="141"/>
      <c r="O68" s="141"/>
      <c r="P68" s="141"/>
      <c r="Q68" s="153"/>
      <c r="R68" s="156">
        <v>4</v>
      </c>
      <c r="S68" s="156">
        <v>3</v>
      </c>
      <c r="T68" s="156">
        <v>2</v>
      </c>
      <c r="U68" s="156"/>
      <c r="V68" s="156">
        <v>2</v>
      </c>
      <c r="W68" s="157">
        <v>12.5</v>
      </c>
      <c r="X68" s="158">
        <f t="shared" si="4"/>
        <v>25</v>
      </c>
      <c r="Y68" s="153"/>
      <c r="Z68" s="153"/>
      <c r="AA68" s="153"/>
      <c r="AB68" s="159" t="s">
        <v>978</v>
      </c>
      <c r="AC68" s="153"/>
      <c r="AD68" s="159" t="s">
        <v>978</v>
      </c>
      <c r="AE68" s="153"/>
      <c r="AF68" s="153"/>
      <c r="AG68" s="153"/>
      <c r="AH68" s="161"/>
    </row>
    <row r="69" spans="1:34" s="40" customFormat="1" x14ac:dyDescent="0.25">
      <c r="A69" s="141" t="s">
        <v>1304</v>
      </c>
      <c r="B69" s="153" t="str">
        <f t="shared" ref="B69:B100" si="5">CONCATENATE(D69,E69)</f>
        <v>CIS282</v>
      </c>
      <c r="C69" s="154" t="s">
        <v>1192</v>
      </c>
      <c r="D69" s="153" t="s">
        <v>854</v>
      </c>
      <c r="E69" s="143">
        <v>282</v>
      </c>
      <c r="F69" s="153" t="s">
        <v>725</v>
      </c>
      <c r="G69" s="153"/>
      <c r="H69" s="92" t="s">
        <v>6</v>
      </c>
      <c r="I69" s="41" t="s">
        <v>6</v>
      </c>
      <c r="J69" s="41"/>
      <c r="K69" s="41"/>
      <c r="L69" s="41"/>
      <c r="M69" s="141"/>
      <c r="N69" s="141"/>
      <c r="O69" s="141" t="s">
        <v>621</v>
      </c>
      <c r="P69" s="141" t="s">
        <v>1104</v>
      </c>
      <c r="Q69" s="153"/>
      <c r="R69" s="156">
        <v>4</v>
      </c>
      <c r="S69" s="156">
        <v>3</v>
      </c>
      <c r="T69" s="156">
        <v>2</v>
      </c>
      <c r="U69" s="156"/>
      <c r="V69" s="156">
        <v>2</v>
      </c>
      <c r="W69" s="157">
        <v>12.5</v>
      </c>
      <c r="X69" s="158">
        <f t="shared" si="4"/>
        <v>25</v>
      </c>
      <c r="Y69" s="153"/>
      <c r="Z69" s="153"/>
      <c r="AA69" s="153"/>
      <c r="AB69" s="159" t="s">
        <v>978</v>
      </c>
      <c r="AC69" s="153"/>
      <c r="AD69" s="159" t="s">
        <v>978</v>
      </c>
      <c r="AE69" s="153"/>
      <c r="AF69" s="153"/>
      <c r="AG69" s="153"/>
      <c r="AH69" s="161"/>
    </row>
    <row r="70" spans="1:34" s="40" customFormat="1" x14ac:dyDescent="0.25">
      <c r="A70" s="141" t="s">
        <v>1304</v>
      </c>
      <c r="B70" s="153" t="str">
        <f t="shared" si="5"/>
        <v>CNE180</v>
      </c>
      <c r="C70" s="154" t="s">
        <v>1192</v>
      </c>
      <c r="D70" s="153" t="s">
        <v>857</v>
      </c>
      <c r="E70" s="143">
        <v>180</v>
      </c>
      <c r="F70" s="153" t="s">
        <v>616</v>
      </c>
      <c r="G70" s="153"/>
      <c r="H70" s="92" t="s">
        <v>6</v>
      </c>
      <c r="I70" s="41" t="s">
        <v>6</v>
      </c>
      <c r="J70" s="41" t="s">
        <v>6</v>
      </c>
      <c r="K70" s="41"/>
      <c r="L70" s="41"/>
      <c r="M70" s="141"/>
      <c r="N70" s="141"/>
      <c r="O70" s="141" t="s">
        <v>606</v>
      </c>
      <c r="P70" s="141" t="s">
        <v>607</v>
      </c>
      <c r="Q70" s="153"/>
      <c r="R70" s="172">
        <v>4</v>
      </c>
      <c r="S70" s="172">
        <v>3</v>
      </c>
      <c r="T70" s="172">
        <v>2</v>
      </c>
      <c r="U70" s="172"/>
      <c r="V70" s="172">
        <v>2</v>
      </c>
      <c r="W70" s="157">
        <v>12.5</v>
      </c>
      <c r="X70" s="158">
        <f t="shared" si="4"/>
        <v>25</v>
      </c>
      <c r="Y70" s="153"/>
      <c r="Z70" s="153"/>
      <c r="AA70" s="153"/>
      <c r="AB70" s="159" t="s">
        <v>978</v>
      </c>
      <c r="AC70" s="153"/>
      <c r="AD70" s="159" t="s">
        <v>978</v>
      </c>
      <c r="AE70" s="153"/>
      <c r="AF70" s="153"/>
      <c r="AG70" s="153"/>
      <c r="AH70" s="161"/>
    </row>
    <row r="71" spans="1:34" s="40" customFormat="1" x14ac:dyDescent="0.25">
      <c r="A71" s="141" t="s">
        <v>1304</v>
      </c>
      <c r="B71" s="153" t="str">
        <f t="shared" si="5"/>
        <v>CNE191</v>
      </c>
      <c r="C71" s="154" t="s">
        <v>1192</v>
      </c>
      <c r="D71" s="153" t="s">
        <v>857</v>
      </c>
      <c r="E71" s="143">
        <v>191</v>
      </c>
      <c r="F71" s="153" t="s">
        <v>641</v>
      </c>
      <c r="G71" s="153"/>
      <c r="H71" s="92" t="s">
        <v>6</v>
      </c>
      <c r="I71" s="41" t="s">
        <v>6</v>
      </c>
      <c r="J71" s="41"/>
      <c r="K71" s="41"/>
      <c r="L71" s="41"/>
      <c r="M71" s="141"/>
      <c r="N71" s="141"/>
      <c r="O71" s="141" t="s">
        <v>600</v>
      </c>
      <c r="P71" s="141" t="s">
        <v>621</v>
      </c>
      <c r="Q71" s="153"/>
      <c r="R71" s="172">
        <v>3</v>
      </c>
      <c r="S71" s="172">
        <v>2</v>
      </c>
      <c r="T71" s="172">
        <v>2</v>
      </c>
      <c r="U71" s="172"/>
      <c r="V71" s="172">
        <v>2</v>
      </c>
      <c r="W71" s="157">
        <v>12.5</v>
      </c>
      <c r="X71" s="158">
        <f t="shared" si="4"/>
        <v>25</v>
      </c>
      <c r="Y71" s="153"/>
      <c r="Z71" s="153"/>
      <c r="AA71" s="153"/>
      <c r="AB71" s="159" t="s">
        <v>978</v>
      </c>
      <c r="AC71" s="153"/>
      <c r="AD71" s="159" t="s">
        <v>978</v>
      </c>
      <c r="AE71" s="153"/>
      <c r="AF71" s="153"/>
      <c r="AG71" s="153"/>
      <c r="AH71" s="161"/>
    </row>
    <row r="72" spans="1:34" s="40" customFormat="1" x14ac:dyDescent="0.25">
      <c r="A72" s="141" t="s">
        <v>1304</v>
      </c>
      <c r="B72" s="153" t="str">
        <f t="shared" si="5"/>
        <v>CNE192</v>
      </c>
      <c r="C72" s="154" t="s">
        <v>1192</v>
      </c>
      <c r="D72" s="153" t="s">
        <v>857</v>
      </c>
      <c r="E72" s="143">
        <v>192</v>
      </c>
      <c r="F72" s="153" t="s">
        <v>154</v>
      </c>
      <c r="G72" s="153"/>
      <c r="H72" s="92" t="s">
        <v>6</v>
      </c>
      <c r="I72" s="41" t="s">
        <v>6</v>
      </c>
      <c r="J72" s="41" t="s">
        <v>6</v>
      </c>
      <c r="K72" s="41"/>
      <c r="L72" s="41"/>
      <c r="M72" s="141"/>
      <c r="N72" s="141"/>
      <c r="O72" s="141" t="s">
        <v>675</v>
      </c>
      <c r="P72" s="141" t="s">
        <v>703</v>
      </c>
      <c r="Q72" s="153"/>
      <c r="R72" s="172">
        <v>3</v>
      </c>
      <c r="S72" s="172">
        <v>2</v>
      </c>
      <c r="T72" s="172">
        <v>2</v>
      </c>
      <c r="U72" s="172"/>
      <c r="V72" s="172">
        <v>2</v>
      </c>
      <c r="W72" s="157">
        <v>12.5</v>
      </c>
      <c r="X72" s="158">
        <f t="shared" si="4"/>
        <v>25</v>
      </c>
      <c r="Y72" s="153"/>
      <c r="Z72" s="153"/>
      <c r="AA72" s="153"/>
      <c r="AB72" s="159" t="s">
        <v>978</v>
      </c>
      <c r="AC72" s="153"/>
      <c r="AD72" s="159" t="s">
        <v>978</v>
      </c>
      <c r="AE72" s="153"/>
      <c r="AF72" s="153"/>
      <c r="AG72" s="153"/>
      <c r="AH72" s="161"/>
    </row>
    <row r="73" spans="1:34" s="40" customFormat="1" x14ac:dyDescent="0.25">
      <c r="A73" s="141" t="s">
        <v>1304</v>
      </c>
      <c r="B73" s="153" t="str">
        <f t="shared" si="5"/>
        <v>CNE215</v>
      </c>
      <c r="C73" s="154" t="s">
        <v>1192</v>
      </c>
      <c r="D73" s="153" t="s">
        <v>857</v>
      </c>
      <c r="E73" s="143">
        <v>215</v>
      </c>
      <c r="F73" s="153" t="s">
        <v>642</v>
      </c>
      <c r="G73" s="153"/>
      <c r="H73" s="92" t="s">
        <v>6</v>
      </c>
      <c r="I73" s="41" t="s">
        <v>6</v>
      </c>
      <c r="J73" s="41"/>
      <c r="K73" s="41"/>
      <c r="L73" s="41"/>
      <c r="M73" s="141"/>
      <c r="N73" s="141"/>
      <c r="O73" s="141" t="s">
        <v>675</v>
      </c>
      <c r="P73" s="141" t="s">
        <v>703</v>
      </c>
      <c r="Q73" s="153"/>
      <c r="R73" s="172">
        <v>3</v>
      </c>
      <c r="S73" s="172">
        <v>2</v>
      </c>
      <c r="T73" s="172">
        <v>2</v>
      </c>
      <c r="U73" s="172"/>
      <c r="V73" s="172">
        <v>2</v>
      </c>
      <c r="W73" s="157">
        <v>12.5</v>
      </c>
      <c r="X73" s="158">
        <f t="shared" si="4"/>
        <v>25</v>
      </c>
      <c r="Y73" s="153"/>
      <c r="Z73" s="153"/>
      <c r="AA73" s="153"/>
      <c r="AB73" s="159" t="s">
        <v>978</v>
      </c>
      <c r="AC73" s="153"/>
      <c r="AD73" s="159" t="s">
        <v>978</v>
      </c>
      <c r="AE73" s="153"/>
      <c r="AF73" s="153"/>
      <c r="AG73" s="153"/>
      <c r="AH73" s="161"/>
    </row>
    <row r="74" spans="1:34" s="40" customFormat="1" x14ac:dyDescent="0.25">
      <c r="A74" s="141" t="s">
        <v>1304</v>
      </c>
      <c r="B74" s="153" t="str">
        <f t="shared" si="5"/>
        <v>CNE216</v>
      </c>
      <c r="C74" s="154" t="s">
        <v>1192</v>
      </c>
      <c r="D74" s="153" t="s">
        <v>857</v>
      </c>
      <c r="E74" s="143">
        <v>216</v>
      </c>
      <c r="F74" s="153" t="s">
        <v>643</v>
      </c>
      <c r="G74" s="153"/>
      <c r="H74" s="92" t="s">
        <v>6</v>
      </c>
      <c r="I74" s="41" t="s">
        <v>6</v>
      </c>
      <c r="J74" s="41"/>
      <c r="K74" s="41"/>
      <c r="L74" s="41"/>
      <c r="M74" s="141"/>
      <c r="N74" s="141"/>
      <c r="O74" s="141" t="s">
        <v>600</v>
      </c>
      <c r="P74" s="141" t="s">
        <v>621</v>
      </c>
      <c r="Q74" s="153"/>
      <c r="R74" s="172">
        <v>3</v>
      </c>
      <c r="S74" s="172">
        <v>2</v>
      </c>
      <c r="T74" s="172">
        <v>2</v>
      </c>
      <c r="U74" s="172"/>
      <c r="V74" s="172">
        <v>2</v>
      </c>
      <c r="W74" s="157">
        <v>12.5</v>
      </c>
      <c r="X74" s="158">
        <f t="shared" si="4"/>
        <v>25</v>
      </c>
      <c r="Y74" s="153"/>
      <c r="Z74" s="153"/>
      <c r="AA74" s="153"/>
      <c r="AB74" s="159" t="s">
        <v>978</v>
      </c>
      <c r="AC74" s="153"/>
      <c r="AD74" s="159" t="s">
        <v>978</v>
      </c>
      <c r="AE74" s="153"/>
      <c r="AF74" s="153"/>
      <c r="AG74" s="153"/>
      <c r="AH74" s="161"/>
    </row>
    <row r="75" spans="1:34" s="40" customFormat="1" x14ac:dyDescent="0.25">
      <c r="A75" s="141" t="s">
        <v>1304</v>
      </c>
      <c r="B75" s="153" t="str">
        <f t="shared" si="5"/>
        <v>CNE280</v>
      </c>
      <c r="C75" s="154" t="s">
        <v>1192</v>
      </c>
      <c r="D75" s="153" t="s">
        <v>857</v>
      </c>
      <c r="E75" s="143">
        <v>280</v>
      </c>
      <c r="F75" s="153" t="s">
        <v>644</v>
      </c>
      <c r="G75" s="153"/>
      <c r="H75" s="92" t="s">
        <v>6</v>
      </c>
      <c r="I75" s="41"/>
      <c r="J75" s="41"/>
      <c r="K75" s="41"/>
      <c r="L75" s="41"/>
      <c r="M75" s="141"/>
      <c r="N75" s="141"/>
      <c r="O75" s="141" t="s">
        <v>600</v>
      </c>
      <c r="P75" s="141" t="s">
        <v>621</v>
      </c>
      <c r="Q75" s="153"/>
      <c r="R75" s="172">
        <v>3</v>
      </c>
      <c r="S75" s="172">
        <v>2</v>
      </c>
      <c r="T75" s="172">
        <v>3</v>
      </c>
      <c r="U75" s="172"/>
      <c r="V75" s="172">
        <v>3</v>
      </c>
      <c r="W75" s="157">
        <v>12.5</v>
      </c>
      <c r="X75" s="158">
        <f t="shared" si="4"/>
        <v>37.5</v>
      </c>
      <c r="Y75" s="153"/>
      <c r="Z75" s="153"/>
      <c r="AA75" s="153"/>
      <c r="AB75" s="159" t="s">
        <v>978</v>
      </c>
      <c r="AC75" s="153"/>
      <c r="AD75" s="159" t="s">
        <v>978</v>
      </c>
      <c r="AE75" s="153"/>
      <c r="AF75" s="153"/>
      <c r="AG75" s="153"/>
      <c r="AH75" s="161"/>
    </row>
    <row r="76" spans="1:34" s="40" customFormat="1" x14ac:dyDescent="0.25">
      <c r="A76" s="141" t="s">
        <v>1304</v>
      </c>
      <c r="B76" s="153" t="str">
        <f t="shared" si="5"/>
        <v>CNE284</v>
      </c>
      <c r="C76" s="154" t="s">
        <v>1192</v>
      </c>
      <c r="D76" s="153" t="s">
        <v>857</v>
      </c>
      <c r="E76" s="143">
        <v>284</v>
      </c>
      <c r="F76" s="153" t="s">
        <v>645</v>
      </c>
      <c r="G76" s="153"/>
      <c r="H76" s="92" t="s">
        <v>6</v>
      </c>
      <c r="I76" s="41" t="s">
        <v>6</v>
      </c>
      <c r="J76" s="41"/>
      <c r="K76" s="41"/>
      <c r="L76" s="41"/>
      <c r="M76" s="141"/>
      <c r="N76" s="141"/>
      <c r="O76" s="141" t="s">
        <v>596</v>
      </c>
      <c r="P76" s="141" t="s">
        <v>747</v>
      </c>
      <c r="Q76" s="153"/>
      <c r="R76" s="172">
        <v>3</v>
      </c>
      <c r="S76" s="172">
        <v>3</v>
      </c>
      <c r="T76" s="172">
        <v>2</v>
      </c>
      <c r="U76" s="172"/>
      <c r="V76" s="172">
        <v>2</v>
      </c>
      <c r="W76" s="157">
        <v>12.5</v>
      </c>
      <c r="X76" s="158">
        <f t="shared" si="4"/>
        <v>25</v>
      </c>
      <c r="Y76" s="153"/>
      <c r="Z76" s="153"/>
      <c r="AA76" s="153"/>
      <c r="AB76" s="159" t="s">
        <v>978</v>
      </c>
      <c r="AC76" s="153"/>
      <c r="AD76" s="159" t="s">
        <v>978</v>
      </c>
      <c r="AE76" s="153"/>
      <c r="AF76" s="153"/>
      <c r="AG76" s="153"/>
      <c r="AH76" s="161"/>
    </row>
    <row r="77" spans="1:34" s="40" customFormat="1" x14ac:dyDescent="0.25">
      <c r="A77" s="141" t="s">
        <v>1103</v>
      </c>
      <c r="B77" s="153" t="str">
        <f t="shared" si="5"/>
        <v>COM011</v>
      </c>
      <c r="C77" s="154" t="s">
        <v>1205</v>
      </c>
      <c r="D77" s="153" t="s">
        <v>858</v>
      </c>
      <c r="E77" s="173" t="s">
        <v>832</v>
      </c>
      <c r="F77" s="153" t="s">
        <v>172</v>
      </c>
      <c r="G77" s="153"/>
      <c r="H77" s="92" t="s">
        <v>6</v>
      </c>
      <c r="I77" s="41"/>
      <c r="J77" s="41" t="s">
        <v>6</v>
      </c>
      <c r="K77" s="41"/>
      <c r="L77" s="41"/>
      <c r="M77" s="141"/>
      <c r="N77" s="141"/>
      <c r="O77" s="141" t="s">
        <v>1103</v>
      </c>
      <c r="P77" s="141" t="s">
        <v>1399</v>
      </c>
      <c r="Q77" s="153"/>
      <c r="R77" s="156">
        <v>3</v>
      </c>
      <c r="S77" s="156">
        <v>3</v>
      </c>
      <c r="T77" s="156">
        <v>0</v>
      </c>
      <c r="U77" s="156"/>
      <c r="V77" s="156">
        <v>0</v>
      </c>
      <c r="W77" s="157">
        <v>12</v>
      </c>
      <c r="X77" s="158">
        <f t="shared" si="4"/>
        <v>0</v>
      </c>
      <c r="Y77" s="153"/>
      <c r="Z77" s="153"/>
      <c r="AA77" s="153"/>
      <c r="AB77" s="159" t="s">
        <v>978</v>
      </c>
      <c r="AC77" s="153"/>
      <c r="AD77" s="159" t="s">
        <v>978</v>
      </c>
      <c r="AE77" s="153"/>
      <c r="AF77" s="153"/>
      <c r="AG77" s="153"/>
      <c r="AH77" s="161"/>
    </row>
    <row r="78" spans="1:34" s="7" customFormat="1" ht="26.25" x14ac:dyDescent="0.25">
      <c r="A78" s="141" t="s">
        <v>747</v>
      </c>
      <c r="B78" s="153" t="str">
        <f t="shared" si="5"/>
        <v>CRJ117</v>
      </c>
      <c r="C78" s="174" t="s">
        <v>1197</v>
      </c>
      <c r="D78" s="175" t="s">
        <v>860</v>
      </c>
      <c r="E78" s="176">
        <v>117</v>
      </c>
      <c r="F78" s="161" t="s">
        <v>765</v>
      </c>
      <c r="G78" s="161"/>
      <c r="H78" s="92" t="s">
        <v>6</v>
      </c>
      <c r="I78" s="41" t="s">
        <v>6</v>
      </c>
      <c r="J78" s="41" t="s">
        <v>6</v>
      </c>
      <c r="K78" s="41"/>
      <c r="L78" s="41"/>
      <c r="M78" s="141"/>
      <c r="N78" s="141"/>
      <c r="O78" s="141" t="s">
        <v>747</v>
      </c>
      <c r="P78" s="141" t="s">
        <v>1349</v>
      </c>
      <c r="Q78" s="155">
        <v>43306</v>
      </c>
      <c r="R78" s="153">
        <v>3</v>
      </c>
      <c r="S78" s="153">
        <v>3</v>
      </c>
      <c r="T78" s="153">
        <v>0</v>
      </c>
      <c r="U78" s="153">
        <v>0</v>
      </c>
      <c r="V78" s="153">
        <v>0</v>
      </c>
      <c r="W78" s="177">
        <v>12</v>
      </c>
      <c r="X78" s="158">
        <f t="shared" si="4"/>
        <v>0</v>
      </c>
      <c r="Y78" s="153"/>
      <c r="Z78" s="153"/>
      <c r="AA78" s="153"/>
      <c r="AB78" s="159" t="s">
        <v>978</v>
      </c>
      <c r="AC78" s="153"/>
      <c r="AD78" s="159" t="s">
        <v>978</v>
      </c>
      <c r="AE78" s="153"/>
      <c r="AF78" s="153"/>
      <c r="AG78" s="153"/>
      <c r="AH78" s="161"/>
    </row>
    <row r="79" spans="1:34" s="7" customFormat="1" x14ac:dyDescent="0.25">
      <c r="A79" s="141" t="s">
        <v>747</v>
      </c>
      <c r="B79" s="153" t="str">
        <f t="shared" si="5"/>
        <v>CRJ152</v>
      </c>
      <c r="C79" s="174" t="s">
        <v>1197</v>
      </c>
      <c r="D79" s="153" t="s">
        <v>860</v>
      </c>
      <c r="E79" s="143">
        <v>152</v>
      </c>
      <c r="F79" s="153" t="s">
        <v>201</v>
      </c>
      <c r="G79" s="153"/>
      <c r="H79" s="92" t="s">
        <v>6</v>
      </c>
      <c r="I79" s="41"/>
      <c r="J79" s="41" t="s">
        <v>6</v>
      </c>
      <c r="K79" s="41"/>
      <c r="L79" s="41"/>
      <c r="M79" s="141"/>
      <c r="N79" s="141"/>
      <c r="O79" s="141" t="s">
        <v>604</v>
      </c>
      <c r="P79" s="141" t="s">
        <v>723</v>
      </c>
      <c r="Q79" s="153"/>
      <c r="R79" s="156">
        <v>3</v>
      </c>
      <c r="S79" s="156">
        <v>3</v>
      </c>
      <c r="T79" s="156">
        <v>0</v>
      </c>
      <c r="U79" s="156"/>
      <c r="V79" s="156">
        <v>0</v>
      </c>
      <c r="W79" s="157">
        <v>12</v>
      </c>
      <c r="X79" s="158">
        <f t="shared" si="4"/>
        <v>0</v>
      </c>
      <c r="Y79" s="153"/>
      <c r="Z79" s="153"/>
      <c r="AA79" s="153"/>
      <c r="AB79" s="159" t="s">
        <v>978</v>
      </c>
      <c r="AC79" s="153"/>
      <c r="AD79" s="159" t="s">
        <v>978</v>
      </c>
      <c r="AE79" s="153"/>
      <c r="AF79" s="153"/>
      <c r="AG79" s="153"/>
      <c r="AH79" s="161"/>
    </row>
    <row r="80" spans="1:34" s="7" customFormat="1" x14ac:dyDescent="0.25">
      <c r="A80" s="141" t="s">
        <v>747</v>
      </c>
      <c r="B80" s="153" t="str">
        <f t="shared" si="5"/>
        <v>CRJ235</v>
      </c>
      <c r="C80" s="174" t="s">
        <v>1197</v>
      </c>
      <c r="D80" s="153" t="s">
        <v>860</v>
      </c>
      <c r="E80" s="143">
        <v>235</v>
      </c>
      <c r="F80" s="153" t="s">
        <v>17</v>
      </c>
      <c r="G80" s="153"/>
      <c r="H80" s="92" t="s">
        <v>6</v>
      </c>
      <c r="I80" s="41"/>
      <c r="J80" s="41"/>
      <c r="K80" s="41"/>
      <c r="L80" s="41"/>
      <c r="M80" s="141"/>
      <c r="N80" s="141"/>
      <c r="O80" s="141" t="s">
        <v>695</v>
      </c>
      <c r="P80" s="141" t="s">
        <v>1304</v>
      </c>
      <c r="Q80" s="153"/>
      <c r="R80" s="156">
        <v>4</v>
      </c>
      <c r="S80" s="156">
        <v>1</v>
      </c>
      <c r="T80" s="156">
        <v>0</v>
      </c>
      <c r="U80" s="156">
        <v>8</v>
      </c>
      <c r="V80" s="156">
        <v>8</v>
      </c>
      <c r="W80" s="157">
        <v>12</v>
      </c>
      <c r="X80" s="158">
        <f t="shared" si="4"/>
        <v>0</v>
      </c>
      <c r="Y80" s="153"/>
      <c r="Z80" s="153"/>
      <c r="AA80" s="153"/>
      <c r="AB80" s="153"/>
      <c r="AC80" s="153"/>
      <c r="AD80" s="159" t="s">
        <v>978</v>
      </c>
      <c r="AE80" s="153"/>
      <c r="AF80" s="153"/>
      <c r="AG80" s="153"/>
      <c r="AH80" s="161"/>
    </row>
    <row r="81" spans="1:34" s="40" customFormat="1" x14ac:dyDescent="0.25">
      <c r="A81" s="141" t="s">
        <v>1421</v>
      </c>
      <c r="B81" s="153" t="str">
        <f t="shared" si="5"/>
        <v>CTS101</v>
      </c>
      <c r="C81" s="174" t="s">
        <v>1198</v>
      </c>
      <c r="D81" s="153" t="s">
        <v>862</v>
      </c>
      <c r="E81" s="143">
        <v>101</v>
      </c>
      <c r="F81" s="153" t="s">
        <v>209</v>
      </c>
      <c r="G81" s="153"/>
      <c r="H81" s="92" t="s">
        <v>6</v>
      </c>
      <c r="I81" s="41"/>
      <c r="J81" s="41"/>
      <c r="K81" s="41"/>
      <c r="L81" s="41"/>
      <c r="M81" s="141"/>
      <c r="N81" s="141"/>
      <c r="O81" s="141" t="s">
        <v>747</v>
      </c>
      <c r="P81" s="141" t="s">
        <v>1349</v>
      </c>
      <c r="Q81" s="155">
        <v>43306</v>
      </c>
      <c r="R81" s="156">
        <v>3</v>
      </c>
      <c r="S81" s="156">
        <v>3</v>
      </c>
      <c r="T81" s="156">
        <v>0</v>
      </c>
      <c r="U81" s="156"/>
      <c r="V81" s="156">
        <v>0</v>
      </c>
      <c r="W81" s="157">
        <v>166.666</v>
      </c>
      <c r="X81" s="158">
        <f t="shared" si="4"/>
        <v>0</v>
      </c>
      <c r="Y81" s="153"/>
      <c r="Z81" s="153"/>
      <c r="AA81" s="153"/>
      <c r="AB81" s="159" t="s">
        <v>978</v>
      </c>
      <c r="AC81" s="153"/>
      <c r="AD81" s="159" t="s">
        <v>978</v>
      </c>
      <c r="AE81" s="153"/>
      <c r="AF81" s="153"/>
      <c r="AG81" s="153"/>
      <c r="AH81" s="161"/>
    </row>
    <row r="82" spans="1:34" s="40" customFormat="1" x14ac:dyDescent="0.25">
      <c r="A82" s="141" t="s">
        <v>1421</v>
      </c>
      <c r="B82" s="153" t="str">
        <f t="shared" si="5"/>
        <v>CTS102</v>
      </c>
      <c r="C82" s="174" t="s">
        <v>1198</v>
      </c>
      <c r="D82" s="153" t="s">
        <v>862</v>
      </c>
      <c r="E82" s="143">
        <v>102</v>
      </c>
      <c r="F82" s="153" t="s">
        <v>210</v>
      </c>
      <c r="G82" s="153"/>
      <c r="H82" s="92" t="s">
        <v>6</v>
      </c>
      <c r="I82" s="41"/>
      <c r="J82" s="41"/>
      <c r="K82" s="41"/>
      <c r="L82" s="41"/>
      <c r="M82" s="141"/>
      <c r="N82" s="141"/>
      <c r="O82" s="141" t="s">
        <v>723</v>
      </c>
      <c r="P82" s="141" t="s">
        <v>1304</v>
      </c>
      <c r="Q82" s="155">
        <v>43147</v>
      </c>
      <c r="R82" s="156">
        <v>2</v>
      </c>
      <c r="S82" s="156">
        <v>2</v>
      </c>
      <c r="T82" s="156">
        <v>0</v>
      </c>
      <c r="U82" s="156"/>
      <c r="V82" s="156">
        <v>0</v>
      </c>
      <c r="W82" s="157">
        <v>166.666</v>
      </c>
      <c r="X82" s="158">
        <f t="shared" si="4"/>
        <v>0</v>
      </c>
      <c r="Y82" s="153"/>
      <c r="Z82" s="153"/>
      <c r="AA82" s="153"/>
      <c r="AB82" s="159" t="s">
        <v>978</v>
      </c>
      <c r="AC82" s="153"/>
      <c r="AD82" s="159" t="s">
        <v>978</v>
      </c>
      <c r="AE82" s="153"/>
      <c r="AF82" s="153"/>
      <c r="AG82" s="153"/>
      <c r="AH82" s="161"/>
    </row>
    <row r="83" spans="1:34" s="40" customFormat="1" x14ac:dyDescent="0.25">
      <c r="A83" s="141" t="s">
        <v>1421</v>
      </c>
      <c r="B83" s="153" t="str">
        <f t="shared" si="5"/>
        <v>CTS103</v>
      </c>
      <c r="C83" s="174" t="s">
        <v>1198</v>
      </c>
      <c r="D83" s="153" t="s">
        <v>862</v>
      </c>
      <c r="E83" s="143">
        <v>103</v>
      </c>
      <c r="F83" s="153" t="s">
        <v>211</v>
      </c>
      <c r="G83" s="153"/>
      <c r="H83" s="92" t="s">
        <v>6</v>
      </c>
      <c r="I83" s="41"/>
      <c r="J83" s="41"/>
      <c r="K83" s="41"/>
      <c r="L83" s="41"/>
      <c r="M83" s="141"/>
      <c r="N83" s="141"/>
      <c r="O83" s="141" t="s">
        <v>695</v>
      </c>
      <c r="P83" s="141" t="s">
        <v>1304</v>
      </c>
      <c r="Q83" s="153"/>
      <c r="R83" s="156">
        <v>3</v>
      </c>
      <c r="S83" s="156">
        <v>3</v>
      </c>
      <c r="T83" s="156">
        <v>0</v>
      </c>
      <c r="U83" s="156"/>
      <c r="V83" s="156">
        <v>0</v>
      </c>
      <c r="W83" s="157">
        <v>166.666</v>
      </c>
      <c r="X83" s="158">
        <f t="shared" si="4"/>
        <v>0</v>
      </c>
      <c r="Y83" s="153"/>
      <c r="Z83" s="153"/>
      <c r="AA83" s="153"/>
      <c r="AB83" s="159" t="s">
        <v>978</v>
      </c>
      <c r="AC83" s="153"/>
      <c r="AD83" s="159" t="s">
        <v>978</v>
      </c>
      <c r="AE83" s="153"/>
      <c r="AF83" s="153"/>
      <c r="AG83" s="153"/>
      <c r="AH83" s="161"/>
    </row>
    <row r="84" spans="1:34" s="40" customFormat="1" x14ac:dyDescent="0.25">
      <c r="A84" s="141" t="s">
        <v>1421</v>
      </c>
      <c r="B84" s="153" t="str">
        <f t="shared" si="5"/>
        <v>CTS104</v>
      </c>
      <c r="C84" s="174" t="s">
        <v>1198</v>
      </c>
      <c r="D84" s="153" t="s">
        <v>862</v>
      </c>
      <c r="E84" s="143">
        <v>104</v>
      </c>
      <c r="F84" s="153" t="s">
        <v>212</v>
      </c>
      <c r="G84" s="153"/>
      <c r="H84" s="92" t="s">
        <v>6</v>
      </c>
      <c r="I84" s="41"/>
      <c r="J84" s="41"/>
      <c r="K84" s="41"/>
      <c r="L84" s="41"/>
      <c r="M84" s="141"/>
      <c r="N84" s="141" t="s">
        <v>1379</v>
      </c>
      <c r="O84" s="141" t="s">
        <v>695</v>
      </c>
      <c r="P84" s="141" t="s">
        <v>1304</v>
      </c>
      <c r="Q84" s="153"/>
      <c r="R84" s="156">
        <v>4</v>
      </c>
      <c r="S84" s="156">
        <v>0</v>
      </c>
      <c r="T84" s="156">
        <v>13</v>
      </c>
      <c r="U84" s="156"/>
      <c r="V84" s="156">
        <v>13</v>
      </c>
      <c r="W84" s="157">
        <v>166.666</v>
      </c>
      <c r="X84" s="158">
        <f t="shared" si="4"/>
        <v>999.99599999999998</v>
      </c>
      <c r="Y84" s="153"/>
      <c r="Z84" s="153"/>
      <c r="AA84" s="153"/>
      <c r="AB84" s="159" t="s">
        <v>978</v>
      </c>
      <c r="AC84" s="153"/>
      <c r="AD84" s="159" t="s">
        <v>978</v>
      </c>
      <c r="AE84" s="153"/>
      <c r="AF84" s="153"/>
      <c r="AG84" s="153"/>
      <c r="AH84" s="161"/>
    </row>
    <row r="85" spans="1:34" s="40" customFormat="1" ht="18" customHeight="1" x14ac:dyDescent="0.25">
      <c r="A85" s="141" t="s">
        <v>1421</v>
      </c>
      <c r="B85" s="153" t="str">
        <f t="shared" si="5"/>
        <v>CTS105</v>
      </c>
      <c r="C85" s="174" t="s">
        <v>1198</v>
      </c>
      <c r="D85" s="153" t="s">
        <v>862</v>
      </c>
      <c r="E85" s="143">
        <v>105</v>
      </c>
      <c r="F85" s="153" t="s">
        <v>213</v>
      </c>
      <c r="G85" s="153"/>
      <c r="H85" s="92" t="s">
        <v>6</v>
      </c>
      <c r="I85" s="41"/>
      <c r="J85" s="41"/>
      <c r="K85" s="41"/>
      <c r="L85" s="41"/>
      <c r="M85" s="141"/>
      <c r="N85" s="141" t="s">
        <v>1379</v>
      </c>
      <c r="O85" s="141" t="s">
        <v>747</v>
      </c>
      <c r="P85" s="141" t="s">
        <v>1349</v>
      </c>
      <c r="Q85" s="155">
        <v>43306</v>
      </c>
      <c r="R85" s="156">
        <v>2</v>
      </c>
      <c r="S85" s="156">
        <v>0</v>
      </c>
      <c r="T85" s="156">
        <v>6</v>
      </c>
      <c r="U85" s="156"/>
      <c r="V85" s="156">
        <v>6</v>
      </c>
      <c r="W85" s="157">
        <v>166.666</v>
      </c>
      <c r="X85" s="158">
        <f t="shared" si="4"/>
        <v>999.99599999999998</v>
      </c>
      <c r="Y85" s="153"/>
      <c r="Z85" s="153"/>
      <c r="AA85" s="153"/>
      <c r="AB85" s="159" t="s">
        <v>978</v>
      </c>
      <c r="AC85" s="153"/>
      <c r="AD85" s="159" t="s">
        <v>978</v>
      </c>
      <c r="AE85" s="153"/>
      <c r="AF85" s="153"/>
      <c r="AG85" s="153"/>
      <c r="AH85" s="161"/>
    </row>
    <row r="86" spans="1:34" s="40" customFormat="1" x14ac:dyDescent="0.25">
      <c r="A86" s="141" t="s">
        <v>1421</v>
      </c>
      <c r="B86" s="153" t="str">
        <f t="shared" si="5"/>
        <v>CTS108</v>
      </c>
      <c r="C86" s="174" t="s">
        <v>1198</v>
      </c>
      <c r="D86" s="153" t="s">
        <v>862</v>
      </c>
      <c r="E86" s="143">
        <v>108</v>
      </c>
      <c r="F86" s="153" t="s">
        <v>214</v>
      </c>
      <c r="G86" s="153"/>
      <c r="H86" s="92" t="s">
        <v>6</v>
      </c>
      <c r="I86" s="41"/>
      <c r="J86" s="41"/>
      <c r="K86" s="41"/>
      <c r="L86" s="41"/>
      <c r="M86" s="141"/>
      <c r="N86" s="141"/>
      <c r="O86" s="141" t="s">
        <v>695</v>
      </c>
      <c r="P86" s="141" t="s">
        <v>1304</v>
      </c>
      <c r="Q86" s="155">
        <v>43147</v>
      </c>
      <c r="R86" s="156">
        <v>3</v>
      </c>
      <c r="S86" s="156">
        <v>3</v>
      </c>
      <c r="T86" s="156">
        <v>0</v>
      </c>
      <c r="U86" s="156"/>
      <c r="V86" s="156">
        <v>0</v>
      </c>
      <c r="W86" s="157">
        <v>166.666</v>
      </c>
      <c r="X86" s="158">
        <f t="shared" si="4"/>
        <v>0</v>
      </c>
      <c r="Y86" s="153"/>
      <c r="Z86" s="153"/>
      <c r="AA86" s="153"/>
      <c r="AB86" s="159" t="s">
        <v>978</v>
      </c>
      <c r="AC86" s="153"/>
      <c r="AD86" s="159" t="s">
        <v>978</v>
      </c>
      <c r="AE86" s="153"/>
      <c r="AF86" s="153"/>
      <c r="AG86" s="153"/>
      <c r="AH86" s="161"/>
    </row>
    <row r="87" spans="1:34" s="40" customFormat="1" x14ac:dyDescent="0.25">
      <c r="A87" s="141" t="s">
        <v>1421</v>
      </c>
      <c r="B87" s="153" t="str">
        <f t="shared" si="5"/>
        <v>CTS189</v>
      </c>
      <c r="C87" s="174" t="s">
        <v>1198</v>
      </c>
      <c r="D87" s="153" t="s">
        <v>862</v>
      </c>
      <c r="E87" s="143">
        <v>189</v>
      </c>
      <c r="F87" s="153" t="s">
        <v>9</v>
      </c>
      <c r="G87" s="153"/>
      <c r="H87" s="92" t="s">
        <v>6</v>
      </c>
      <c r="I87" s="41"/>
      <c r="J87" s="41"/>
      <c r="K87" s="41"/>
      <c r="L87" s="41"/>
      <c r="M87" s="141"/>
      <c r="N87" s="141"/>
      <c r="O87" s="141"/>
      <c r="P87" s="141"/>
      <c r="Q87" s="153"/>
      <c r="R87" s="156">
        <v>3</v>
      </c>
      <c r="S87" s="156">
        <v>0</v>
      </c>
      <c r="T87" s="156">
        <v>0</v>
      </c>
      <c r="U87" s="156"/>
      <c r="V87" s="156">
        <v>0</v>
      </c>
      <c r="W87" s="157">
        <v>166.666</v>
      </c>
      <c r="X87" s="158">
        <f t="shared" si="4"/>
        <v>0</v>
      </c>
      <c r="Y87" s="153"/>
      <c r="Z87" s="153"/>
      <c r="AA87" s="153"/>
      <c r="AB87" s="159" t="s">
        <v>978</v>
      </c>
      <c r="AC87" s="153"/>
      <c r="AD87" s="159" t="s">
        <v>978</v>
      </c>
      <c r="AE87" s="153"/>
      <c r="AF87" s="153"/>
      <c r="AG87" s="153"/>
      <c r="AH87" s="161"/>
    </row>
    <row r="88" spans="1:34" s="40" customFormat="1" x14ac:dyDescent="0.25">
      <c r="A88" s="141" t="s">
        <v>1421</v>
      </c>
      <c r="B88" s="153" t="str">
        <f t="shared" si="5"/>
        <v>CTS289</v>
      </c>
      <c r="C88" s="174" t="s">
        <v>1198</v>
      </c>
      <c r="D88" s="153" t="s">
        <v>862</v>
      </c>
      <c r="E88" s="143">
        <v>289</v>
      </c>
      <c r="F88" s="153" t="s">
        <v>9</v>
      </c>
      <c r="G88" s="153"/>
      <c r="H88" s="92" t="s">
        <v>6</v>
      </c>
      <c r="I88" s="41"/>
      <c r="J88" s="41"/>
      <c r="K88" s="41"/>
      <c r="L88" s="41"/>
      <c r="M88" s="141"/>
      <c r="N88" s="141"/>
      <c r="O88" s="141"/>
      <c r="P88" s="141"/>
      <c r="Q88" s="153"/>
      <c r="R88" s="156">
        <v>3</v>
      </c>
      <c r="S88" s="156">
        <v>0</v>
      </c>
      <c r="T88" s="156">
        <v>0</v>
      </c>
      <c r="U88" s="156"/>
      <c r="V88" s="156">
        <v>0</v>
      </c>
      <c r="W88" s="157">
        <v>166.666</v>
      </c>
      <c r="X88" s="158">
        <f t="shared" si="4"/>
        <v>0</v>
      </c>
      <c r="Y88" s="153"/>
      <c r="Z88" s="153"/>
      <c r="AA88" s="153"/>
      <c r="AB88" s="159" t="s">
        <v>978</v>
      </c>
      <c r="AC88" s="153"/>
      <c r="AD88" s="159" t="s">
        <v>978</v>
      </c>
      <c r="AE88" s="153"/>
      <c r="AF88" s="153"/>
      <c r="AG88" s="153"/>
      <c r="AH88" s="161"/>
    </row>
    <row r="89" spans="1:34" s="117" customFormat="1" x14ac:dyDescent="0.25">
      <c r="A89" s="162" t="s">
        <v>1349</v>
      </c>
      <c r="B89" s="163" t="str">
        <f t="shared" si="5"/>
        <v>CVS210</v>
      </c>
      <c r="C89" s="178" t="s">
        <v>1200</v>
      </c>
      <c r="D89" s="163" t="s">
        <v>864</v>
      </c>
      <c r="E89" s="164">
        <v>210</v>
      </c>
      <c r="F89" s="163" t="s">
        <v>228</v>
      </c>
      <c r="G89" s="163"/>
      <c r="H89" s="118" t="s">
        <v>6</v>
      </c>
      <c r="I89" s="119"/>
      <c r="J89" s="119"/>
      <c r="K89" s="119"/>
      <c r="L89" s="119"/>
      <c r="M89" s="162"/>
      <c r="N89" s="162"/>
      <c r="O89" s="162" t="s">
        <v>1304</v>
      </c>
      <c r="P89" s="162" t="s">
        <v>1416</v>
      </c>
      <c r="Q89" s="179">
        <v>43991</v>
      </c>
      <c r="R89" s="165">
        <v>1</v>
      </c>
      <c r="S89" s="165">
        <v>1</v>
      </c>
      <c r="T89" s="165">
        <v>1</v>
      </c>
      <c r="U89" s="165"/>
      <c r="V89" s="165">
        <v>1</v>
      </c>
      <c r="W89" s="166">
        <v>12</v>
      </c>
      <c r="X89" s="167">
        <f t="shared" si="4"/>
        <v>12</v>
      </c>
      <c r="Y89" s="163"/>
      <c r="Z89" s="163"/>
      <c r="AA89" s="163"/>
      <c r="AB89" s="168" t="s">
        <v>978</v>
      </c>
      <c r="AC89" s="163"/>
      <c r="AD89" s="168" t="s">
        <v>978</v>
      </c>
      <c r="AE89" s="163"/>
      <c r="AF89" s="163"/>
      <c r="AG89" s="163"/>
      <c r="AH89" s="169"/>
    </row>
    <row r="90" spans="1:34" s="7" customFormat="1" x14ac:dyDescent="0.25">
      <c r="A90" s="141" t="s">
        <v>747</v>
      </c>
      <c r="B90" s="153" t="str">
        <f t="shared" si="5"/>
        <v>CWE201</v>
      </c>
      <c r="C90" s="153"/>
      <c r="D90" s="153" t="s">
        <v>865</v>
      </c>
      <c r="E90" s="143">
        <v>201</v>
      </c>
      <c r="F90" s="153" t="s">
        <v>229</v>
      </c>
      <c r="G90" s="153"/>
      <c r="H90" s="92" t="s">
        <v>6</v>
      </c>
      <c r="I90" s="41"/>
      <c r="J90" s="41"/>
      <c r="K90" s="41"/>
      <c r="L90" s="41"/>
      <c r="M90" s="141"/>
      <c r="N90" s="141"/>
      <c r="O90" s="141"/>
      <c r="P90" s="141"/>
      <c r="Q90" s="153"/>
      <c r="R90" s="156">
        <v>3</v>
      </c>
      <c r="S90" s="156">
        <v>0</v>
      </c>
      <c r="T90" s="180">
        <v>0</v>
      </c>
      <c r="U90" s="156">
        <v>10</v>
      </c>
      <c r="V90" s="156">
        <v>10</v>
      </c>
      <c r="W90" s="157">
        <v>0</v>
      </c>
      <c r="X90" s="158">
        <f t="shared" ref="X90:X121" si="6">IF(AND(OR(D90="ENG",D90="EAP",D90="ESL",D90="MAT"),T90=0),W90,IF(AND(T90&gt;=0,T90&lt;=6),ROUNDUP(T90,0)*W90,IF(AND(T90&gt;0,T90&gt;6),6*W90)))</f>
        <v>0</v>
      </c>
      <c r="Y90" s="153"/>
      <c r="Z90" s="153"/>
      <c r="AA90" s="153"/>
      <c r="AB90" s="159" t="s">
        <v>978</v>
      </c>
      <c r="AC90" s="153"/>
      <c r="AD90" s="159" t="s">
        <v>978</v>
      </c>
      <c r="AE90" s="153"/>
      <c r="AF90" s="153"/>
      <c r="AG90" s="153"/>
      <c r="AH90" s="161"/>
    </row>
    <row r="91" spans="1:34" s="7" customFormat="1" x14ac:dyDescent="0.25">
      <c r="A91" s="141" t="s">
        <v>747</v>
      </c>
      <c r="B91" s="153" t="str">
        <f t="shared" si="5"/>
        <v>CWE202</v>
      </c>
      <c r="C91" s="153"/>
      <c r="D91" s="153" t="s">
        <v>865</v>
      </c>
      <c r="E91" s="143">
        <v>202</v>
      </c>
      <c r="F91" s="153" t="s">
        <v>230</v>
      </c>
      <c r="G91" s="153"/>
      <c r="H91" s="92" t="s">
        <v>6</v>
      </c>
      <c r="I91" s="41"/>
      <c r="J91" s="41"/>
      <c r="K91" s="41"/>
      <c r="L91" s="41"/>
      <c r="M91" s="141"/>
      <c r="N91" s="141"/>
      <c r="O91" s="141"/>
      <c r="P91" s="141"/>
      <c r="Q91" s="153"/>
      <c r="R91" s="156">
        <v>3</v>
      </c>
      <c r="S91" s="156">
        <v>0</v>
      </c>
      <c r="T91" s="180">
        <v>0</v>
      </c>
      <c r="U91" s="156">
        <v>10</v>
      </c>
      <c r="V91" s="156">
        <v>10</v>
      </c>
      <c r="W91" s="157">
        <v>0</v>
      </c>
      <c r="X91" s="158">
        <f t="shared" si="6"/>
        <v>0</v>
      </c>
      <c r="Y91" s="153"/>
      <c r="Z91" s="153"/>
      <c r="AA91" s="153"/>
      <c r="AB91" s="159" t="s">
        <v>978</v>
      </c>
      <c r="AC91" s="153"/>
      <c r="AD91" s="159" t="s">
        <v>978</v>
      </c>
      <c r="AE91" s="153"/>
      <c r="AF91" s="153"/>
      <c r="AG91" s="153"/>
      <c r="AH91" s="161"/>
    </row>
    <row r="92" spans="1:34" s="7" customFormat="1" x14ac:dyDescent="0.25">
      <c r="A92" s="141" t="s">
        <v>747</v>
      </c>
      <c r="B92" s="153" t="str">
        <f t="shared" si="5"/>
        <v>CWE203</v>
      </c>
      <c r="C92" s="153"/>
      <c r="D92" s="153" t="s">
        <v>865</v>
      </c>
      <c r="E92" s="143">
        <v>203</v>
      </c>
      <c r="F92" s="153" t="s">
        <v>231</v>
      </c>
      <c r="G92" s="153"/>
      <c r="H92" s="92" t="s">
        <v>6</v>
      </c>
      <c r="I92" s="41"/>
      <c r="J92" s="41"/>
      <c r="K92" s="41"/>
      <c r="L92" s="41"/>
      <c r="M92" s="141"/>
      <c r="N92" s="141"/>
      <c r="O92" s="141"/>
      <c r="P92" s="141"/>
      <c r="Q92" s="153"/>
      <c r="R92" s="156">
        <v>5</v>
      </c>
      <c r="S92" s="156">
        <v>0</v>
      </c>
      <c r="T92" s="180">
        <v>0</v>
      </c>
      <c r="U92" s="156">
        <v>15</v>
      </c>
      <c r="V92" s="156">
        <v>15</v>
      </c>
      <c r="W92" s="157">
        <v>0</v>
      </c>
      <c r="X92" s="158">
        <f t="shared" si="6"/>
        <v>0</v>
      </c>
      <c r="Y92" s="153"/>
      <c r="Z92" s="153"/>
      <c r="AA92" s="153"/>
      <c r="AB92" s="159" t="s">
        <v>978</v>
      </c>
      <c r="AC92" s="153"/>
      <c r="AD92" s="159" t="s">
        <v>978</v>
      </c>
      <c r="AE92" s="153"/>
      <c r="AF92" s="153"/>
      <c r="AG92" s="153"/>
      <c r="AH92" s="161"/>
    </row>
    <row r="93" spans="1:34" s="7" customFormat="1" x14ac:dyDescent="0.25">
      <c r="A93" s="141" t="s">
        <v>747</v>
      </c>
      <c r="B93" s="153" t="str">
        <f t="shared" si="5"/>
        <v>CWE289</v>
      </c>
      <c r="C93" s="153"/>
      <c r="D93" s="153" t="s">
        <v>865</v>
      </c>
      <c r="E93" s="143">
        <v>289</v>
      </c>
      <c r="F93" s="153" t="s">
        <v>9</v>
      </c>
      <c r="G93" s="153"/>
      <c r="H93" s="92" t="s">
        <v>6</v>
      </c>
      <c r="I93" s="41"/>
      <c r="J93" s="41"/>
      <c r="K93" s="41"/>
      <c r="L93" s="41"/>
      <c r="M93" s="141"/>
      <c r="N93" s="141"/>
      <c r="O93" s="141"/>
      <c r="P93" s="141"/>
      <c r="Q93" s="153"/>
      <c r="R93" s="156">
        <v>3</v>
      </c>
      <c r="S93" s="156">
        <v>0</v>
      </c>
      <c r="T93" s="156">
        <v>0</v>
      </c>
      <c r="U93" s="156"/>
      <c r="V93" s="156">
        <v>0</v>
      </c>
      <c r="W93" s="157">
        <v>0</v>
      </c>
      <c r="X93" s="158">
        <f t="shared" si="6"/>
        <v>0</v>
      </c>
      <c r="Y93" s="153"/>
      <c r="Z93" s="153"/>
      <c r="AA93" s="153"/>
      <c r="AB93" s="159" t="s">
        <v>978</v>
      </c>
      <c r="AC93" s="153"/>
      <c r="AD93" s="159" t="s">
        <v>978</v>
      </c>
      <c r="AE93" s="153"/>
      <c r="AF93" s="153"/>
      <c r="AG93" s="153"/>
      <c r="AH93" s="161"/>
    </row>
    <row r="94" spans="1:34" s="7" customFormat="1" x14ac:dyDescent="0.25">
      <c r="A94" s="141" t="s">
        <v>747</v>
      </c>
      <c r="B94" s="153" t="str">
        <f t="shared" si="5"/>
        <v>DEN901</v>
      </c>
      <c r="C94" s="153"/>
      <c r="D94" s="153" t="s">
        <v>960</v>
      </c>
      <c r="E94" s="143">
        <v>901</v>
      </c>
      <c r="F94" s="153" t="s">
        <v>235</v>
      </c>
      <c r="G94" s="153"/>
      <c r="H94" s="92" t="s">
        <v>6</v>
      </c>
      <c r="I94" s="41"/>
      <c r="J94" s="41"/>
      <c r="K94" s="41"/>
      <c r="L94" s="41"/>
      <c r="M94" s="141"/>
      <c r="N94" s="141"/>
      <c r="O94" s="141"/>
      <c r="P94" s="141"/>
      <c r="Q94" s="153"/>
      <c r="R94" s="156">
        <v>47</v>
      </c>
      <c r="S94" s="156">
        <v>0</v>
      </c>
      <c r="T94" s="156">
        <v>0</v>
      </c>
      <c r="U94" s="156"/>
      <c r="V94" s="156">
        <v>0</v>
      </c>
      <c r="W94" s="157">
        <v>0</v>
      </c>
      <c r="X94" s="158">
        <f t="shared" si="6"/>
        <v>0</v>
      </c>
      <c r="Y94" s="153"/>
      <c r="Z94" s="153"/>
      <c r="AA94" s="153"/>
      <c r="AB94" s="159" t="s">
        <v>978</v>
      </c>
      <c r="AC94" s="153"/>
      <c r="AD94" s="159" t="s">
        <v>978</v>
      </c>
      <c r="AE94" s="153"/>
      <c r="AF94" s="153"/>
      <c r="AG94" s="153"/>
      <c r="AH94" s="161"/>
    </row>
    <row r="95" spans="1:34" s="7" customFormat="1" x14ac:dyDescent="0.25">
      <c r="A95" s="141" t="s">
        <v>747</v>
      </c>
      <c r="B95" s="153" t="str">
        <f t="shared" si="5"/>
        <v>DEN902</v>
      </c>
      <c r="C95" s="153"/>
      <c r="D95" s="153" t="s">
        <v>960</v>
      </c>
      <c r="E95" s="143">
        <v>902</v>
      </c>
      <c r="F95" s="153" t="s">
        <v>236</v>
      </c>
      <c r="G95" s="153"/>
      <c r="H95" s="92" t="s">
        <v>6</v>
      </c>
      <c r="I95" s="41"/>
      <c r="J95" s="41"/>
      <c r="K95" s="41"/>
      <c r="L95" s="41"/>
      <c r="M95" s="141"/>
      <c r="N95" s="141"/>
      <c r="O95" s="141"/>
      <c r="P95" s="141"/>
      <c r="Q95" s="153"/>
      <c r="R95" s="156">
        <v>47</v>
      </c>
      <c r="S95" s="156">
        <v>0</v>
      </c>
      <c r="T95" s="156">
        <v>0</v>
      </c>
      <c r="U95" s="156"/>
      <c r="V95" s="156">
        <v>0</v>
      </c>
      <c r="W95" s="157">
        <v>0</v>
      </c>
      <c r="X95" s="158">
        <f t="shared" si="6"/>
        <v>0</v>
      </c>
      <c r="Y95" s="153"/>
      <c r="Z95" s="153"/>
      <c r="AA95" s="153"/>
      <c r="AB95" s="159" t="s">
        <v>978</v>
      </c>
      <c r="AC95" s="153"/>
      <c r="AD95" s="159" t="s">
        <v>978</v>
      </c>
      <c r="AE95" s="153"/>
      <c r="AF95" s="153"/>
      <c r="AG95" s="153"/>
      <c r="AH95" s="161"/>
    </row>
    <row r="96" spans="1:34" s="117" customFormat="1" x14ac:dyDescent="0.25">
      <c r="A96" s="162" t="s">
        <v>1349</v>
      </c>
      <c r="B96" s="163" t="str">
        <f t="shared" si="5"/>
        <v>DMS106</v>
      </c>
      <c r="C96" s="178" t="s">
        <v>1203</v>
      </c>
      <c r="D96" s="163" t="s">
        <v>961</v>
      </c>
      <c r="E96" s="164">
        <v>106</v>
      </c>
      <c r="F96" s="163" t="s">
        <v>255</v>
      </c>
      <c r="G96" s="163"/>
      <c r="H96" s="118" t="s">
        <v>6</v>
      </c>
      <c r="I96" s="119"/>
      <c r="J96" s="119"/>
      <c r="K96" s="119"/>
      <c r="L96" s="119"/>
      <c r="M96" s="162"/>
      <c r="N96" s="162"/>
      <c r="O96" s="162" t="s">
        <v>747</v>
      </c>
      <c r="P96" s="162" t="s">
        <v>1349</v>
      </c>
      <c r="Q96" s="179">
        <v>43283</v>
      </c>
      <c r="R96" s="165">
        <v>3</v>
      </c>
      <c r="S96" s="165">
        <v>3</v>
      </c>
      <c r="T96" s="165">
        <v>1</v>
      </c>
      <c r="U96" s="165">
        <v>0</v>
      </c>
      <c r="V96" s="165">
        <v>1</v>
      </c>
      <c r="W96" s="166">
        <v>12</v>
      </c>
      <c r="X96" s="167">
        <f t="shared" si="6"/>
        <v>12</v>
      </c>
      <c r="Y96" s="163"/>
      <c r="Z96" s="163"/>
      <c r="AA96" s="163"/>
      <c r="AB96" s="168" t="s">
        <v>978</v>
      </c>
      <c r="AC96" s="163"/>
      <c r="AD96" s="168" t="s">
        <v>978</v>
      </c>
      <c r="AE96" s="163"/>
      <c r="AF96" s="163"/>
      <c r="AG96" s="163"/>
      <c r="AH96" s="169"/>
    </row>
    <row r="97" spans="1:34" s="117" customFormat="1" ht="51.75" x14ac:dyDescent="0.25">
      <c r="A97" s="162" t="s">
        <v>1349</v>
      </c>
      <c r="B97" s="163" t="str">
        <f t="shared" si="5"/>
        <v>DMS108</v>
      </c>
      <c r="C97" s="178" t="s">
        <v>1203</v>
      </c>
      <c r="D97" s="163" t="s">
        <v>961</v>
      </c>
      <c r="E97" s="164">
        <v>108</v>
      </c>
      <c r="F97" s="163" t="s">
        <v>257</v>
      </c>
      <c r="G97" s="163"/>
      <c r="H97" s="118" t="s">
        <v>6</v>
      </c>
      <c r="I97" s="119"/>
      <c r="J97" s="119"/>
      <c r="K97" s="119"/>
      <c r="L97" s="119"/>
      <c r="M97" s="162"/>
      <c r="N97" s="162"/>
      <c r="O97" s="162" t="s">
        <v>747</v>
      </c>
      <c r="P97" s="162" t="s">
        <v>1349</v>
      </c>
      <c r="Q97" s="179">
        <v>43283</v>
      </c>
      <c r="R97" s="165">
        <v>1</v>
      </c>
      <c r="S97" s="165">
        <v>0</v>
      </c>
      <c r="T97" s="165">
        <v>0</v>
      </c>
      <c r="U97" s="165">
        <v>4</v>
      </c>
      <c r="V97" s="165">
        <v>4</v>
      </c>
      <c r="W97" s="166">
        <v>12</v>
      </c>
      <c r="X97" s="167">
        <f t="shared" si="6"/>
        <v>0</v>
      </c>
      <c r="Y97" s="163"/>
      <c r="Z97" s="163"/>
      <c r="AA97" s="163"/>
      <c r="AB97" s="168"/>
      <c r="AC97" s="163"/>
      <c r="AD97" s="168" t="s">
        <v>978</v>
      </c>
      <c r="AE97" s="163"/>
      <c r="AF97" s="163"/>
      <c r="AG97" s="163"/>
      <c r="AH97" s="169" t="s">
        <v>1541</v>
      </c>
    </row>
    <row r="98" spans="1:34" s="117" customFormat="1" x14ac:dyDescent="0.25">
      <c r="A98" s="162" t="s">
        <v>1349</v>
      </c>
      <c r="B98" s="163" t="str">
        <f t="shared" si="5"/>
        <v>DMS109</v>
      </c>
      <c r="C98" s="178" t="s">
        <v>1203</v>
      </c>
      <c r="D98" s="163" t="s">
        <v>961</v>
      </c>
      <c r="E98" s="164">
        <v>109</v>
      </c>
      <c r="F98" s="163" t="s">
        <v>224</v>
      </c>
      <c r="G98" s="163"/>
      <c r="H98" s="118" t="s">
        <v>6</v>
      </c>
      <c r="I98" s="119"/>
      <c r="J98" s="119"/>
      <c r="K98" s="119"/>
      <c r="L98" s="119"/>
      <c r="M98" s="162"/>
      <c r="N98" s="162"/>
      <c r="O98" s="162" t="s">
        <v>747</v>
      </c>
      <c r="P98" s="162" t="s">
        <v>1349</v>
      </c>
      <c r="Q98" s="179">
        <v>43283</v>
      </c>
      <c r="R98" s="165">
        <v>1</v>
      </c>
      <c r="S98" s="165">
        <v>0</v>
      </c>
      <c r="T98" s="165">
        <v>0</v>
      </c>
      <c r="U98" s="165">
        <v>4</v>
      </c>
      <c r="V98" s="165">
        <v>4</v>
      </c>
      <c r="W98" s="166">
        <v>12</v>
      </c>
      <c r="X98" s="167">
        <f t="shared" si="6"/>
        <v>0</v>
      </c>
      <c r="Y98" s="163"/>
      <c r="Z98" s="163"/>
      <c r="AA98" s="163"/>
      <c r="AB98" s="168" t="s">
        <v>978</v>
      </c>
      <c r="AC98" s="163"/>
      <c r="AD98" s="168" t="s">
        <v>978</v>
      </c>
      <c r="AE98" s="163"/>
      <c r="AF98" s="163"/>
      <c r="AG98" s="163"/>
      <c r="AH98" s="169"/>
    </row>
    <row r="99" spans="1:34" s="117" customFormat="1" x14ac:dyDescent="0.25">
      <c r="A99" s="162" t="s">
        <v>1349</v>
      </c>
      <c r="B99" s="163" t="str">
        <f t="shared" si="5"/>
        <v>DMS112</v>
      </c>
      <c r="C99" s="178" t="s">
        <v>1203</v>
      </c>
      <c r="D99" s="163" t="s">
        <v>961</v>
      </c>
      <c r="E99" s="164">
        <v>112</v>
      </c>
      <c r="F99" s="163" t="s">
        <v>259</v>
      </c>
      <c r="G99" s="163"/>
      <c r="H99" s="118" t="s">
        <v>6</v>
      </c>
      <c r="I99" s="119"/>
      <c r="J99" s="119"/>
      <c r="K99" s="119"/>
      <c r="L99" s="119"/>
      <c r="M99" s="162"/>
      <c r="N99" s="162"/>
      <c r="O99" s="162" t="s">
        <v>673</v>
      </c>
      <c r="P99" s="162" t="s">
        <v>1130</v>
      </c>
      <c r="Q99" s="179">
        <v>43007</v>
      </c>
      <c r="R99" s="165">
        <v>2</v>
      </c>
      <c r="S99" s="165">
        <v>2</v>
      </c>
      <c r="T99" s="165">
        <v>1.5</v>
      </c>
      <c r="U99" s="165">
        <v>0</v>
      </c>
      <c r="V99" s="165">
        <v>1.5</v>
      </c>
      <c r="W99" s="166">
        <v>12</v>
      </c>
      <c r="X99" s="167">
        <f t="shared" si="6"/>
        <v>24</v>
      </c>
      <c r="Y99" s="163"/>
      <c r="Z99" s="163"/>
      <c r="AA99" s="163"/>
      <c r="AB99" s="168" t="s">
        <v>978</v>
      </c>
      <c r="AC99" s="163"/>
      <c r="AD99" s="168" t="s">
        <v>978</v>
      </c>
      <c r="AE99" s="163"/>
      <c r="AF99" s="163"/>
      <c r="AG99" s="163"/>
      <c r="AH99" s="169"/>
    </row>
    <row r="100" spans="1:34" s="117" customFormat="1" x14ac:dyDescent="0.25">
      <c r="A100" s="162" t="s">
        <v>1512</v>
      </c>
      <c r="B100" s="163" t="str">
        <f t="shared" si="5"/>
        <v>DMS121</v>
      </c>
      <c r="C100" s="178" t="s">
        <v>1203</v>
      </c>
      <c r="D100" s="163" t="s">
        <v>961</v>
      </c>
      <c r="E100" s="164">
        <v>121</v>
      </c>
      <c r="F100" s="163" t="s">
        <v>262</v>
      </c>
      <c r="G100" s="163"/>
      <c r="H100" s="118" t="s">
        <v>6</v>
      </c>
      <c r="I100" s="119"/>
      <c r="J100" s="119"/>
      <c r="K100" s="119"/>
      <c r="L100" s="119"/>
      <c r="M100" s="162"/>
      <c r="N100" s="162"/>
      <c r="O100" s="162" t="s">
        <v>1304</v>
      </c>
      <c r="P100" s="162" t="s">
        <v>1416</v>
      </c>
      <c r="Q100" s="179">
        <v>43991</v>
      </c>
      <c r="R100" s="165">
        <v>2</v>
      </c>
      <c r="S100" s="165">
        <v>2</v>
      </c>
      <c r="T100" s="165">
        <v>1</v>
      </c>
      <c r="U100" s="165">
        <v>0</v>
      </c>
      <c r="V100" s="165">
        <v>1</v>
      </c>
      <c r="W100" s="166">
        <v>12</v>
      </c>
      <c r="X100" s="167">
        <f t="shared" si="6"/>
        <v>12</v>
      </c>
      <c r="Y100" s="163"/>
      <c r="Z100" s="163"/>
      <c r="AA100" s="163"/>
      <c r="AB100" s="168" t="s">
        <v>978</v>
      </c>
      <c r="AC100" s="163"/>
      <c r="AD100" s="168" t="s">
        <v>978</v>
      </c>
      <c r="AE100" s="163"/>
      <c r="AF100" s="163"/>
      <c r="AG100" s="163"/>
      <c r="AH100" s="169"/>
    </row>
    <row r="101" spans="1:34" s="117" customFormat="1" x14ac:dyDescent="0.25">
      <c r="A101" s="162" t="s">
        <v>1349</v>
      </c>
      <c r="B101" s="163" t="str">
        <f t="shared" ref="B101:B132" si="7">CONCATENATE(D101,E101)</f>
        <v>DMS122</v>
      </c>
      <c r="C101" s="178" t="s">
        <v>1203</v>
      </c>
      <c r="D101" s="163" t="s">
        <v>961</v>
      </c>
      <c r="E101" s="164">
        <v>122</v>
      </c>
      <c r="F101" s="163" t="s">
        <v>263</v>
      </c>
      <c r="G101" s="163"/>
      <c r="H101" s="118" t="s">
        <v>6</v>
      </c>
      <c r="I101" s="119"/>
      <c r="J101" s="119"/>
      <c r="K101" s="119"/>
      <c r="L101" s="119"/>
      <c r="M101" s="162"/>
      <c r="N101" s="162"/>
      <c r="O101" s="162" t="s">
        <v>747</v>
      </c>
      <c r="P101" s="162" t="s">
        <v>1349</v>
      </c>
      <c r="Q101" s="179">
        <v>43283</v>
      </c>
      <c r="R101" s="165">
        <v>2</v>
      </c>
      <c r="S101" s="165">
        <v>2</v>
      </c>
      <c r="T101" s="165">
        <v>1</v>
      </c>
      <c r="U101" s="165"/>
      <c r="V101" s="165">
        <v>1</v>
      </c>
      <c r="W101" s="166">
        <v>12</v>
      </c>
      <c r="X101" s="167">
        <f t="shared" si="6"/>
        <v>12</v>
      </c>
      <c r="Y101" s="163"/>
      <c r="Z101" s="163"/>
      <c r="AA101" s="163"/>
      <c r="AB101" s="168" t="s">
        <v>978</v>
      </c>
      <c r="AC101" s="163"/>
      <c r="AD101" s="168" t="s">
        <v>978</v>
      </c>
      <c r="AE101" s="163"/>
      <c r="AF101" s="163"/>
      <c r="AG101" s="163"/>
      <c r="AH101" s="169"/>
    </row>
    <row r="102" spans="1:34" s="117" customFormat="1" ht="77.25" x14ac:dyDescent="0.25">
      <c r="A102" s="162" t="s">
        <v>1349</v>
      </c>
      <c r="B102" s="163" t="str">
        <f t="shared" si="7"/>
        <v>DMS201</v>
      </c>
      <c r="C102" s="178" t="s">
        <v>1203</v>
      </c>
      <c r="D102" s="163" t="s">
        <v>961</v>
      </c>
      <c r="E102" s="164">
        <v>201</v>
      </c>
      <c r="F102" s="163" t="s">
        <v>265</v>
      </c>
      <c r="G102" s="163"/>
      <c r="H102" s="118" t="s">
        <v>6</v>
      </c>
      <c r="I102" s="119"/>
      <c r="J102" s="119"/>
      <c r="K102" s="119"/>
      <c r="L102" s="119"/>
      <c r="M102" s="162"/>
      <c r="N102" s="162" t="s">
        <v>1379</v>
      </c>
      <c r="O102" s="162" t="s">
        <v>747</v>
      </c>
      <c r="P102" s="162" t="s">
        <v>1349</v>
      </c>
      <c r="Q102" s="179">
        <v>43283</v>
      </c>
      <c r="R102" s="165">
        <v>3</v>
      </c>
      <c r="S102" s="165">
        <v>0</v>
      </c>
      <c r="T102" s="165">
        <v>0</v>
      </c>
      <c r="U102" s="165">
        <v>15</v>
      </c>
      <c r="V102" s="165">
        <v>15</v>
      </c>
      <c r="W102" s="166">
        <v>12</v>
      </c>
      <c r="X102" s="167">
        <f t="shared" si="6"/>
        <v>0</v>
      </c>
      <c r="Y102" s="163"/>
      <c r="Z102" s="163"/>
      <c r="AA102" s="163"/>
      <c r="AB102" s="168"/>
      <c r="AC102" s="181"/>
      <c r="AD102" s="168"/>
      <c r="AE102" s="163"/>
      <c r="AF102" s="163"/>
      <c r="AG102" s="163"/>
      <c r="AH102" s="169" t="s">
        <v>1555</v>
      </c>
    </row>
    <row r="103" spans="1:34" s="117" customFormat="1" x14ac:dyDescent="0.25">
      <c r="A103" s="162" t="s">
        <v>1349</v>
      </c>
      <c r="B103" s="163" t="str">
        <f t="shared" si="7"/>
        <v>DMS202</v>
      </c>
      <c r="C103" s="178" t="s">
        <v>1203</v>
      </c>
      <c r="D103" s="163" t="s">
        <v>961</v>
      </c>
      <c r="E103" s="164">
        <v>202</v>
      </c>
      <c r="F103" s="163" t="s">
        <v>226</v>
      </c>
      <c r="G103" s="163"/>
      <c r="H103" s="118" t="s">
        <v>6</v>
      </c>
      <c r="I103" s="119"/>
      <c r="J103" s="119"/>
      <c r="K103" s="119"/>
      <c r="L103" s="119"/>
      <c r="M103" s="162"/>
      <c r="N103" s="162" t="s">
        <v>1379</v>
      </c>
      <c r="O103" s="162" t="s">
        <v>1304</v>
      </c>
      <c r="P103" s="162" t="s">
        <v>1416</v>
      </c>
      <c r="Q103" s="179">
        <v>43991</v>
      </c>
      <c r="R103" s="165">
        <v>7</v>
      </c>
      <c r="S103" s="165">
        <v>1</v>
      </c>
      <c r="T103" s="165">
        <v>0</v>
      </c>
      <c r="U103" s="165">
        <v>30</v>
      </c>
      <c r="V103" s="165">
        <v>30</v>
      </c>
      <c r="W103" s="166">
        <v>12</v>
      </c>
      <c r="X103" s="167">
        <f t="shared" si="6"/>
        <v>0</v>
      </c>
      <c r="Y103" s="163"/>
      <c r="Z103" s="163"/>
      <c r="AA103" s="163"/>
      <c r="AB103" s="168" t="s">
        <v>978</v>
      </c>
      <c r="AC103" s="163"/>
      <c r="AD103" s="168" t="s">
        <v>978</v>
      </c>
      <c r="AE103" s="163"/>
      <c r="AF103" s="163"/>
      <c r="AG103" s="163"/>
      <c r="AH103" s="169"/>
    </row>
    <row r="104" spans="1:34" s="117" customFormat="1" x14ac:dyDescent="0.25">
      <c r="A104" s="162" t="s">
        <v>1349</v>
      </c>
      <c r="B104" s="163" t="str">
        <f t="shared" si="7"/>
        <v>DMS203</v>
      </c>
      <c r="C104" s="178" t="s">
        <v>1203</v>
      </c>
      <c r="D104" s="163" t="s">
        <v>961</v>
      </c>
      <c r="E104" s="164">
        <v>203</v>
      </c>
      <c r="F104" s="163" t="s">
        <v>227</v>
      </c>
      <c r="G104" s="163"/>
      <c r="H104" s="118" t="s">
        <v>6</v>
      </c>
      <c r="I104" s="119"/>
      <c r="J104" s="119"/>
      <c r="K104" s="119"/>
      <c r="L104" s="119"/>
      <c r="M104" s="162"/>
      <c r="N104" s="162" t="s">
        <v>1379</v>
      </c>
      <c r="O104" s="162" t="s">
        <v>747</v>
      </c>
      <c r="P104" s="162" t="s">
        <v>1349</v>
      </c>
      <c r="Q104" s="179">
        <v>43283</v>
      </c>
      <c r="R104" s="165">
        <v>7</v>
      </c>
      <c r="S104" s="165">
        <v>1</v>
      </c>
      <c r="T104" s="165">
        <v>0</v>
      </c>
      <c r="U104" s="165">
        <v>30</v>
      </c>
      <c r="V104" s="165">
        <v>30</v>
      </c>
      <c r="W104" s="166">
        <v>12</v>
      </c>
      <c r="X104" s="167">
        <f t="shared" si="6"/>
        <v>0</v>
      </c>
      <c r="Y104" s="163"/>
      <c r="Z104" s="163"/>
      <c r="AA104" s="163"/>
      <c r="AB104" s="168" t="s">
        <v>978</v>
      </c>
      <c r="AC104" s="163"/>
      <c r="AD104" s="168" t="s">
        <v>978</v>
      </c>
      <c r="AE104" s="163"/>
      <c r="AF104" s="163"/>
      <c r="AG104" s="163"/>
      <c r="AH104" s="169"/>
    </row>
    <row r="105" spans="1:34" s="117" customFormat="1" x14ac:dyDescent="0.25">
      <c r="A105" s="162" t="s">
        <v>1349</v>
      </c>
      <c r="B105" s="163" t="str">
        <f t="shared" si="7"/>
        <v>DMS210</v>
      </c>
      <c r="C105" s="178" t="s">
        <v>1203</v>
      </c>
      <c r="D105" s="163" t="s">
        <v>961</v>
      </c>
      <c r="E105" s="164">
        <v>210</v>
      </c>
      <c r="F105" s="163" t="s">
        <v>228</v>
      </c>
      <c r="G105" s="163"/>
      <c r="H105" s="118" t="s">
        <v>6</v>
      </c>
      <c r="I105" s="119"/>
      <c r="J105" s="119"/>
      <c r="K105" s="119"/>
      <c r="L105" s="119"/>
      <c r="M105" s="162"/>
      <c r="N105" s="162"/>
      <c r="O105" s="162" t="s">
        <v>747</v>
      </c>
      <c r="P105" s="162" t="s">
        <v>1349</v>
      </c>
      <c r="Q105" s="179">
        <v>43283</v>
      </c>
      <c r="R105" s="165">
        <v>1</v>
      </c>
      <c r="S105" s="165">
        <v>1</v>
      </c>
      <c r="T105" s="165">
        <v>1</v>
      </c>
      <c r="U105" s="165"/>
      <c r="V105" s="165">
        <v>1</v>
      </c>
      <c r="W105" s="166">
        <v>12</v>
      </c>
      <c r="X105" s="167">
        <f t="shared" si="6"/>
        <v>12</v>
      </c>
      <c r="Y105" s="163"/>
      <c r="Z105" s="163"/>
      <c r="AA105" s="163"/>
      <c r="AB105" s="168" t="s">
        <v>978</v>
      </c>
      <c r="AC105" s="163"/>
      <c r="AD105" s="168" t="s">
        <v>978</v>
      </c>
      <c r="AE105" s="163"/>
      <c r="AF105" s="163"/>
      <c r="AG105" s="163"/>
      <c r="AH105" s="169"/>
    </row>
    <row r="106" spans="1:34" s="117" customFormat="1" x14ac:dyDescent="0.25">
      <c r="A106" s="162" t="s">
        <v>1349</v>
      </c>
      <c r="B106" s="163" t="str">
        <f t="shared" si="7"/>
        <v>DMS211</v>
      </c>
      <c r="C106" s="178" t="s">
        <v>1203</v>
      </c>
      <c r="D106" s="163" t="s">
        <v>961</v>
      </c>
      <c r="E106" s="164">
        <v>211</v>
      </c>
      <c r="F106" s="163" t="s">
        <v>266</v>
      </c>
      <c r="G106" s="163"/>
      <c r="H106" s="118" t="s">
        <v>6</v>
      </c>
      <c r="I106" s="119"/>
      <c r="J106" s="119"/>
      <c r="K106" s="119"/>
      <c r="L106" s="119"/>
      <c r="M106" s="162"/>
      <c r="N106" s="162"/>
      <c r="O106" s="162" t="s">
        <v>747</v>
      </c>
      <c r="P106" s="162" t="s">
        <v>1349</v>
      </c>
      <c r="Q106" s="179">
        <v>43283</v>
      </c>
      <c r="R106" s="165">
        <v>1</v>
      </c>
      <c r="S106" s="165">
        <v>1</v>
      </c>
      <c r="T106" s="165">
        <v>0</v>
      </c>
      <c r="U106" s="165"/>
      <c r="V106" s="165">
        <v>0</v>
      </c>
      <c r="W106" s="166">
        <v>12</v>
      </c>
      <c r="X106" s="167">
        <f t="shared" si="6"/>
        <v>0</v>
      </c>
      <c r="Y106" s="163"/>
      <c r="Z106" s="163"/>
      <c r="AA106" s="163"/>
      <c r="AB106" s="168" t="s">
        <v>978</v>
      </c>
      <c r="AC106" s="163"/>
      <c r="AD106" s="168" t="s">
        <v>978</v>
      </c>
      <c r="AE106" s="163"/>
      <c r="AF106" s="163"/>
      <c r="AG106" s="163"/>
      <c r="AH106" s="169"/>
    </row>
    <row r="107" spans="1:34" s="117" customFormat="1" x14ac:dyDescent="0.25">
      <c r="A107" s="162" t="s">
        <v>1349</v>
      </c>
      <c r="B107" s="163" t="str">
        <f t="shared" si="7"/>
        <v>DMS215</v>
      </c>
      <c r="C107" s="178" t="s">
        <v>1203</v>
      </c>
      <c r="D107" s="163" t="s">
        <v>961</v>
      </c>
      <c r="E107" s="164">
        <v>215</v>
      </c>
      <c r="F107" s="163" t="s">
        <v>268</v>
      </c>
      <c r="G107" s="163"/>
      <c r="H107" s="118" t="s">
        <v>6</v>
      </c>
      <c r="I107" s="119"/>
      <c r="J107" s="119"/>
      <c r="K107" s="119"/>
      <c r="L107" s="119"/>
      <c r="M107" s="162"/>
      <c r="N107" s="162"/>
      <c r="O107" s="162" t="s">
        <v>602</v>
      </c>
      <c r="P107" s="162" t="s">
        <v>673</v>
      </c>
      <c r="Q107" s="163"/>
      <c r="R107" s="165">
        <v>2</v>
      </c>
      <c r="S107" s="165">
        <v>2</v>
      </c>
      <c r="T107" s="165">
        <v>1</v>
      </c>
      <c r="U107" s="165"/>
      <c r="V107" s="165">
        <v>1</v>
      </c>
      <c r="W107" s="166">
        <v>12</v>
      </c>
      <c r="X107" s="167">
        <f t="shared" si="6"/>
        <v>12</v>
      </c>
      <c r="Y107" s="163"/>
      <c r="Z107" s="163"/>
      <c r="AA107" s="163"/>
      <c r="AB107" s="163"/>
      <c r="AC107" s="163"/>
      <c r="AD107" s="163"/>
      <c r="AE107" s="163"/>
      <c r="AF107" s="163"/>
      <c r="AG107" s="163"/>
      <c r="AH107" s="169"/>
    </row>
    <row r="108" spans="1:34" s="117" customFormat="1" ht="51.75" x14ac:dyDescent="0.25">
      <c r="A108" s="162" t="s">
        <v>1349</v>
      </c>
      <c r="B108" s="163" t="str">
        <f t="shared" si="7"/>
        <v>DMS230</v>
      </c>
      <c r="C108" s="178" t="s">
        <v>1203</v>
      </c>
      <c r="D108" s="163" t="s">
        <v>961</v>
      </c>
      <c r="E108" s="164">
        <v>230</v>
      </c>
      <c r="F108" s="163" t="s">
        <v>269</v>
      </c>
      <c r="G108" s="163"/>
      <c r="H108" s="118" t="s">
        <v>6</v>
      </c>
      <c r="I108" s="119"/>
      <c r="J108" s="119"/>
      <c r="K108" s="119"/>
      <c r="L108" s="119"/>
      <c r="M108" s="162"/>
      <c r="N108" s="162"/>
      <c r="O108" s="162" t="s">
        <v>703</v>
      </c>
      <c r="P108" s="162" t="s">
        <v>1304</v>
      </c>
      <c r="Q108" s="179">
        <v>43173</v>
      </c>
      <c r="R108" s="165">
        <v>2</v>
      </c>
      <c r="S108" s="165">
        <v>2</v>
      </c>
      <c r="T108" s="165">
        <v>0</v>
      </c>
      <c r="U108" s="165"/>
      <c r="V108" s="165">
        <v>0</v>
      </c>
      <c r="W108" s="166">
        <v>12</v>
      </c>
      <c r="X108" s="167">
        <f t="shared" si="6"/>
        <v>0</v>
      </c>
      <c r="Y108" s="163"/>
      <c r="Z108" s="163"/>
      <c r="AA108" s="163"/>
      <c r="AB108" s="168"/>
      <c r="AC108" s="181"/>
      <c r="AD108" s="168" t="s">
        <v>978</v>
      </c>
      <c r="AE108" s="163"/>
      <c r="AF108" s="163"/>
      <c r="AG108" s="163"/>
      <c r="AH108" s="169" t="s">
        <v>1565</v>
      </c>
    </row>
    <row r="109" spans="1:34" s="40" customFormat="1" x14ac:dyDescent="0.25">
      <c r="A109" s="141" t="s">
        <v>1349</v>
      </c>
      <c r="B109" s="153" t="str">
        <f t="shared" si="7"/>
        <v>DSL205</v>
      </c>
      <c r="C109" s="174" t="s">
        <v>1189</v>
      </c>
      <c r="D109" s="153" t="s">
        <v>1390</v>
      </c>
      <c r="E109" s="143">
        <v>205</v>
      </c>
      <c r="F109" s="153" t="s">
        <v>1392</v>
      </c>
      <c r="G109" s="153"/>
      <c r="H109" s="92" t="s">
        <v>6</v>
      </c>
      <c r="I109" s="41"/>
      <c r="J109" s="41"/>
      <c r="K109" s="41"/>
      <c r="L109" s="41"/>
      <c r="M109" s="141"/>
      <c r="N109" s="141"/>
      <c r="O109" s="141" t="s">
        <v>1104</v>
      </c>
      <c r="P109" s="141" t="s">
        <v>1389</v>
      </c>
      <c r="Q109" s="153"/>
      <c r="R109" s="156">
        <v>3</v>
      </c>
      <c r="S109" s="156">
        <v>2</v>
      </c>
      <c r="T109" s="156">
        <v>4</v>
      </c>
      <c r="U109" s="156"/>
      <c r="V109" s="156">
        <v>4</v>
      </c>
      <c r="W109" s="157">
        <v>30</v>
      </c>
      <c r="X109" s="158">
        <f t="shared" si="6"/>
        <v>120</v>
      </c>
      <c r="Y109" s="153"/>
      <c r="Z109" s="153"/>
      <c r="AA109" s="153"/>
      <c r="AB109" s="159"/>
      <c r="AC109" s="153"/>
      <c r="AD109" s="159"/>
      <c r="AE109" s="153"/>
      <c r="AF109" s="153"/>
      <c r="AG109" s="153"/>
      <c r="AH109" s="161"/>
    </row>
    <row r="110" spans="1:34" s="40" customFormat="1" x14ac:dyDescent="0.25">
      <c r="A110" s="141" t="s">
        <v>1349</v>
      </c>
      <c r="B110" s="153" t="str">
        <f t="shared" si="7"/>
        <v>DSL208</v>
      </c>
      <c r="C110" s="174" t="s">
        <v>1189</v>
      </c>
      <c r="D110" s="153" t="s">
        <v>1390</v>
      </c>
      <c r="E110" s="143">
        <v>208</v>
      </c>
      <c r="F110" s="153" t="s">
        <v>1393</v>
      </c>
      <c r="G110" s="153"/>
      <c r="H110" s="92" t="s">
        <v>6</v>
      </c>
      <c r="I110" s="41"/>
      <c r="J110" s="41"/>
      <c r="K110" s="41"/>
      <c r="L110" s="41"/>
      <c r="M110" s="141"/>
      <c r="N110" s="141"/>
      <c r="O110" s="141" t="s">
        <v>1104</v>
      </c>
      <c r="P110" s="141" t="s">
        <v>1389</v>
      </c>
      <c r="Q110" s="153"/>
      <c r="R110" s="156">
        <v>3</v>
      </c>
      <c r="S110" s="156">
        <v>2</v>
      </c>
      <c r="T110" s="156">
        <v>4</v>
      </c>
      <c r="U110" s="156"/>
      <c r="V110" s="156">
        <v>4</v>
      </c>
      <c r="W110" s="157">
        <v>30</v>
      </c>
      <c r="X110" s="158">
        <f t="shared" si="6"/>
        <v>120</v>
      </c>
      <c r="Y110" s="153"/>
      <c r="Z110" s="153"/>
      <c r="AA110" s="153"/>
      <c r="AB110" s="159"/>
      <c r="AC110" s="153"/>
      <c r="AD110" s="159"/>
      <c r="AE110" s="153"/>
      <c r="AF110" s="153"/>
      <c r="AG110" s="153"/>
      <c r="AH110" s="161"/>
    </row>
    <row r="111" spans="1:34" s="40" customFormat="1" x14ac:dyDescent="0.25">
      <c r="A111" s="141" t="s">
        <v>1349</v>
      </c>
      <c r="B111" s="153" t="str">
        <f t="shared" si="7"/>
        <v>DSL223</v>
      </c>
      <c r="C111" s="174" t="s">
        <v>1189</v>
      </c>
      <c r="D111" s="153" t="s">
        <v>1390</v>
      </c>
      <c r="E111" s="143">
        <v>223</v>
      </c>
      <c r="F111" s="153" t="s">
        <v>1394</v>
      </c>
      <c r="G111" s="153"/>
      <c r="H111" s="92" t="s">
        <v>6</v>
      </c>
      <c r="I111" s="41"/>
      <c r="J111" s="41"/>
      <c r="K111" s="41"/>
      <c r="L111" s="41"/>
      <c r="M111" s="141"/>
      <c r="N111" s="141" t="s">
        <v>1395</v>
      </c>
      <c r="O111" s="141" t="s">
        <v>1104</v>
      </c>
      <c r="P111" s="141" t="s">
        <v>1389</v>
      </c>
      <c r="Q111" s="153"/>
      <c r="R111" s="156">
        <v>3</v>
      </c>
      <c r="S111" s="156">
        <v>0</v>
      </c>
      <c r="T111" s="156"/>
      <c r="U111" s="156">
        <v>9</v>
      </c>
      <c r="V111" s="156">
        <v>9</v>
      </c>
      <c r="W111" s="157">
        <v>30</v>
      </c>
      <c r="X111" s="158">
        <f t="shared" si="6"/>
        <v>0</v>
      </c>
      <c r="Y111" s="153"/>
      <c r="Z111" s="153"/>
      <c r="AA111" s="153"/>
      <c r="AB111" s="159"/>
      <c r="AC111" s="153"/>
      <c r="AD111" s="159"/>
      <c r="AE111" s="153"/>
      <c r="AF111" s="153"/>
      <c r="AG111" s="153"/>
      <c r="AH111" s="161"/>
    </row>
    <row r="112" spans="1:34" s="40" customFormat="1" x14ac:dyDescent="0.25">
      <c r="A112" s="141" t="s">
        <v>1349</v>
      </c>
      <c r="B112" s="153" t="str">
        <f t="shared" si="7"/>
        <v>DSL226</v>
      </c>
      <c r="C112" s="174" t="s">
        <v>1189</v>
      </c>
      <c r="D112" s="153" t="s">
        <v>1390</v>
      </c>
      <c r="E112" s="143">
        <v>226</v>
      </c>
      <c r="F112" s="153" t="s">
        <v>1396</v>
      </c>
      <c r="G112" s="153"/>
      <c r="H112" s="92" t="s">
        <v>6</v>
      </c>
      <c r="I112" s="41"/>
      <c r="J112" s="41"/>
      <c r="K112" s="41"/>
      <c r="L112" s="41"/>
      <c r="M112" s="141"/>
      <c r="N112" s="141"/>
      <c r="O112" s="141" t="s">
        <v>1104</v>
      </c>
      <c r="P112" s="141" t="s">
        <v>1389</v>
      </c>
      <c r="Q112" s="153"/>
      <c r="R112" s="156">
        <v>3</v>
      </c>
      <c r="S112" s="156">
        <v>0</v>
      </c>
      <c r="T112" s="156">
        <v>9</v>
      </c>
      <c r="U112" s="156"/>
      <c r="V112" s="156">
        <v>9</v>
      </c>
      <c r="W112" s="157">
        <v>30</v>
      </c>
      <c r="X112" s="158">
        <f t="shared" si="6"/>
        <v>180</v>
      </c>
      <c r="Y112" s="153"/>
      <c r="Z112" s="153"/>
      <c r="AA112" s="153"/>
      <c r="AB112" s="159"/>
      <c r="AC112" s="153"/>
      <c r="AD112" s="159"/>
      <c r="AE112" s="153"/>
      <c r="AF112" s="153"/>
      <c r="AG112" s="153"/>
      <c r="AH112" s="161"/>
    </row>
    <row r="113" spans="1:35" s="40" customFormat="1" x14ac:dyDescent="0.25">
      <c r="A113" s="141" t="s">
        <v>1304</v>
      </c>
      <c r="B113" s="153" t="str">
        <f t="shared" si="7"/>
        <v>EAP093</v>
      </c>
      <c r="C113" s="153" t="s">
        <v>1188</v>
      </c>
      <c r="D113" s="153" t="s">
        <v>872</v>
      </c>
      <c r="E113" s="173" t="s">
        <v>868</v>
      </c>
      <c r="F113" s="153" t="s">
        <v>761</v>
      </c>
      <c r="G113" s="153"/>
      <c r="H113" s="92" t="s">
        <v>6</v>
      </c>
      <c r="I113" s="41"/>
      <c r="J113" s="41"/>
      <c r="K113" s="41"/>
      <c r="L113" s="41"/>
      <c r="M113" s="141"/>
      <c r="N113" s="141"/>
      <c r="O113" s="141" t="s">
        <v>747</v>
      </c>
      <c r="P113" s="141" t="s">
        <v>1349</v>
      </c>
      <c r="Q113" s="155">
        <v>43390</v>
      </c>
      <c r="R113" s="156">
        <v>3</v>
      </c>
      <c r="S113" s="156">
        <v>3</v>
      </c>
      <c r="T113" s="156">
        <v>0</v>
      </c>
      <c r="U113" s="156">
        <v>0</v>
      </c>
      <c r="V113" s="156">
        <v>0</v>
      </c>
      <c r="W113" s="157">
        <v>12</v>
      </c>
      <c r="X113" s="158">
        <f t="shared" si="6"/>
        <v>12</v>
      </c>
      <c r="Y113" s="153"/>
      <c r="Z113" s="153"/>
      <c r="AA113" s="153"/>
      <c r="AB113" s="159" t="s">
        <v>978</v>
      </c>
      <c r="AC113" s="153"/>
      <c r="AD113" s="159" t="s">
        <v>978</v>
      </c>
      <c r="AE113" s="153"/>
      <c r="AF113" s="153"/>
      <c r="AG113" s="153"/>
      <c r="AH113" s="161"/>
    </row>
    <row r="114" spans="1:35" s="40" customFormat="1" x14ac:dyDescent="0.25">
      <c r="A114" s="141" t="s">
        <v>1304</v>
      </c>
      <c r="B114" s="153" t="str">
        <f t="shared" si="7"/>
        <v>EAP094</v>
      </c>
      <c r="C114" s="153" t="s">
        <v>1188</v>
      </c>
      <c r="D114" s="153" t="s">
        <v>872</v>
      </c>
      <c r="E114" s="173" t="s">
        <v>869</v>
      </c>
      <c r="F114" s="153" t="s">
        <v>763</v>
      </c>
      <c r="G114" s="153"/>
      <c r="H114" s="92" t="s">
        <v>6</v>
      </c>
      <c r="I114" s="41"/>
      <c r="J114" s="41"/>
      <c r="K114" s="41"/>
      <c r="L114" s="41"/>
      <c r="M114" s="141"/>
      <c r="N114" s="141"/>
      <c r="O114" s="141" t="s">
        <v>747</v>
      </c>
      <c r="P114" s="141" t="s">
        <v>1349</v>
      </c>
      <c r="Q114" s="155">
        <v>43390</v>
      </c>
      <c r="R114" s="156">
        <v>2</v>
      </c>
      <c r="S114" s="156">
        <v>2</v>
      </c>
      <c r="T114" s="156">
        <v>0</v>
      </c>
      <c r="U114" s="156">
        <v>0</v>
      </c>
      <c r="V114" s="156">
        <v>0</v>
      </c>
      <c r="W114" s="157">
        <v>12</v>
      </c>
      <c r="X114" s="158">
        <f t="shared" si="6"/>
        <v>12</v>
      </c>
      <c r="Y114" s="153"/>
      <c r="Z114" s="153"/>
      <c r="AA114" s="153"/>
      <c r="AB114" s="159" t="s">
        <v>978</v>
      </c>
      <c r="AC114" s="153"/>
      <c r="AD114" s="159" t="s">
        <v>978</v>
      </c>
      <c r="AE114" s="153"/>
      <c r="AF114" s="153"/>
      <c r="AG114" s="153"/>
      <c r="AH114" s="161"/>
    </row>
    <row r="115" spans="1:35" s="40" customFormat="1" x14ac:dyDescent="0.25">
      <c r="A115" s="141" t="s">
        <v>1304</v>
      </c>
      <c r="B115" s="153" t="str">
        <f t="shared" si="7"/>
        <v>EAP095</v>
      </c>
      <c r="C115" s="153" t="s">
        <v>1188</v>
      </c>
      <c r="D115" s="153" t="s">
        <v>872</v>
      </c>
      <c r="E115" s="173" t="s">
        <v>870</v>
      </c>
      <c r="F115" s="153" t="s">
        <v>762</v>
      </c>
      <c r="G115" s="153"/>
      <c r="H115" s="92" t="s">
        <v>6</v>
      </c>
      <c r="I115" s="41"/>
      <c r="J115" s="41"/>
      <c r="K115" s="41"/>
      <c r="L115" s="41"/>
      <c r="M115" s="141"/>
      <c r="N115" s="141"/>
      <c r="O115" s="141" t="s">
        <v>747</v>
      </c>
      <c r="P115" s="141" t="s">
        <v>1349</v>
      </c>
      <c r="Q115" s="155">
        <v>43390</v>
      </c>
      <c r="R115" s="156">
        <v>2</v>
      </c>
      <c r="S115" s="156">
        <v>2</v>
      </c>
      <c r="T115" s="156">
        <v>0</v>
      </c>
      <c r="U115" s="156">
        <v>0</v>
      </c>
      <c r="V115" s="156">
        <v>0</v>
      </c>
      <c r="W115" s="157">
        <v>12</v>
      </c>
      <c r="X115" s="158">
        <f t="shared" si="6"/>
        <v>12</v>
      </c>
      <c r="Y115" s="153"/>
      <c r="Z115" s="153"/>
      <c r="AA115" s="153"/>
      <c r="AB115" s="159" t="s">
        <v>978</v>
      </c>
      <c r="AC115" s="153"/>
      <c r="AD115" s="159" t="s">
        <v>978</v>
      </c>
      <c r="AE115" s="153"/>
      <c r="AF115" s="153"/>
      <c r="AG115" s="153"/>
      <c r="AH115" s="161"/>
    </row>
    <row r="116" spans="1:35" s="40" customFormat="1" x14ac:dyDescent="0.25">
      <c r="A116" s="141" t="s">
        <v>1304</v>
      </c>
      <c r="B116" s="153" t="str">
        <f t="shared" si="7"/>
        <v>EAP097</v>
      </c>
      <c r="C116" s="153" t="s">
        <v>1188</v>
      </c>
      <c r="D116" s="153" t="s">
        <v>872</v>
      </c>
      <c r="E116" s="173" t="s">
        <v>871</v>
      </c>
      <c r="F116" s="153" t="s">
        <v>760</v>
      </c>
      <c r="G116" s="153"/>
      <c r="H116" s="92" t="s">
        <v>6</v>
      </c>
      <c r="I116" s="41"/>
      <c r="J116" s="41"/>
      <c r="K116" s="41"/>
      <c r="L116" s="41"/>
      <c r="M116" s="141"/>
      <c r="N116" s="141"/>
      <c r="O116" s="141" t="s">
        <v>695</v>
      </c>
      <c r="P116" s="141" t="s">
        <v>1304</v>
      </c>
      <c r="Q116" s="155">
        <v>43140</v>
      </c>
      <c r="R116" s="156">
        <v>2</v>
      </c>
      <c r="S116" s="156">
        <v>2</v>
      </c>
      <c r="T116" s="156">
        <v>0</v>
      </c>
      <c r="U116" s="156">
        <v>0</v>
      </c>
      <c r="V116" s="156">
        <v>0</v>
      </c>
      <c r="W116" s="157">
        <v>12</v>
      </c>
      <c r="X116" s="158">
        <f t="shared" si="6"/>
        <v>12</v>
      </c>
      <c r="Y116" s="153"/>
      <c r="Z116" s="153"/>
      <c r="AA116" s="153"/>
      <c r="AB116" s="159" t="s">
        <v>978</v>
      </c>
      <c r="AC116" s="153"/>
      <c r="AD116" s="159" t="s">
        <v>978</v>
      </c>
      <c r="AE116" s="153"/>
      <c r="AF116" s="153"/>
      <c r="AG116" s="153"/>
      <c r="AH116" s="161"/>
    </row>
    <row r="117" spans="1:35" s="40" customFormat="1" x14ac:dyDescent="0.25">
      <c r="A117" s="141" t="s">
        <v>1104</v>
      </c>
      <c r="B117" s="153" t="str">
        <f t="shared" si="7"/>
        <v>EBZ220</v>
      </c>
      <c r="C117" s="174" t="s">
        <v>1182</v>
      </c>
      <c r="D117" s="153" t="s">
        <v>873</v>
      </c>
      <c r="E117" s="143">
        <v>220</v>
      </c>
      <c r="F117" s="153" t="s">
        <v>273</v>
      </c>
      <c r="G117" s="153"/>
      <c r="H117" s="92" t="s">
        <v>6</v>
      </c>
      <c r="I117" s="41" t="s">
        <v>6</v>
      </c>
      <c r="J117" s="41"/>
      <c r="K117" s="41"/>
      <c r="L117" s="41"/>
      <c r="M117" s="141"/>
      <c r="N117" s="141"/>
      <c r="O117" s="141" t="s">
        <v>621</v>
      </c>
      <c r="P117" s="141" t="s">
        <v>1104</v>
      </c>
      <c r="Q117" s="153"/>
      <c r="R117" s="156">
        <v>3</v>
      </c>
      <c r="S117" s="156">
        <v>3</v>
      </c>
      <c r="T117" s="156">
        <v>0</v>
      </c>
      <c r="U117" s="156"/>
      <c r="V117" s="156">
        <v>0</v>
      </c>
      <c r="W117" s="157">
        <v>12</v>
      </c>
      <c r="X117" s="158">
        <f t="shared" si="6"/>
        <v>0</v>
      </c>
      <c r="Y117" s="153"/>
      <c r="Z117" s="153"/>
      <c r="AA117" s="153"/>
      <c r="AB117" s="159" t="s">
        <v>978</v>
      </c>
      <c r="AC117" s="153"/>
      <c r="AD117" s="159" t="s">
        <v>978</v>
      </c>
      <c r="AE117" s="153"/>
      <c r="AF117" s="153"/>
      <c r="AG117" s="153"/>
      <c r="AH117" s="161"/>
    </row>
    <row r="118" spans="1:35" s="40" customFormat="1" x14ac:dyDescent="0.25">
      <c r="A118" s="141" t="s">
        <v>1512</v>
      </c>
      <c r="B118" s="153" t="str">
        <f t="shared" si="7"/>
        <v>EBZ221</v>
      </c>
      <c r="C118" s="174" t="s">
        <v>1182</v>
      </c>
      <c r="D118" s="153" t="s">
        <v>873</v>
      </c>
      <c r="E118" s="143">
        <v>221</v>
      </c>
      <c r="F118" s="153" t="s">
        <v>274</v>
      </c>
      <c r="G118" s="153"/>
      <c r="H118" s="92" t="s">
        <v>6</v>
      </c>
      <c r="I118" s="41"/>
      <c r="J118" s="41"/>
      <c r="K118" s="41"/>
      <c r="L118" s="41"/>
      <c r="M118" s="141"/>
      <c r="N118" s="141"/>
      <c r="O118" s="141"/>
      <c r="P118" s="141"/>
      <c r="Q118" s="153"/>
      <c r="R118" s="156">
        <v>4</v>
      </c>
      <c r="S118" s="156">
        <v>3</v>
      </c>
      <c r="T118" s="156">
        <v>2</v>
      </c>
      <c r="U118" s="156"/>
      <c r="V118" s="156">
        <v>2</v>
      </c>
      <c r="W118" s="157">
        <v>12</v>
      </c>
      <c r="X118" s="158">
        <f t="shared" si="6"/>
        <v>24</v>
      </c>
      <c r="Y118" s="153"/>
      <c r="Z118" s="153"/>
      <c r="AA118" s="153"/>
      <c r="AB118" s="159" t="s">
        <v>978</v>
      </c>
      <c r="AC118" s="153"/>
      <c r="AD118" s="159" t="s">
        <v>978</v>
      </c>
      <c r="AE118" s="153"/>
      <c r="AF118" s="153"/>
      <c r="AG118" s="153"/>
      <c r="AH118" s="161"/>
    </row>
    <row r="119" spans="1:35" s="7" customFormat="1" x14ac:dyDescent="0.25">
      <c r="A119" s="141" t="s">
        <v>747</v>
      </c>
      <c r="B119" s="153" t="str">
        <f t="shared" si="7"/>
        <v>ECE130</v>
      </c>
      <c r="C119" s="153" t="s">
        <v>1204</v>
      </c>
      <c r="D119" s="153" t="s">
        <v>874</v>
      </c>
      <c r="E119" s="143">
        <v>130</v>
      </c>
      <c r="F119" s="153" t="s">
        <v>652</v>
      </c>
      <c r="G119" s="153"/>
      <c r="H119" s="92"/>
      <c r="I119" s="41" t="s">
        <v>6</v>
      </c>
      <c r="J119" s="41"/>
      <c r="K119" s="41"/>
      <c r="L119" s="41"/>
      <c r="M119" s="141"/>
      <c r="N119" s="141"/>
      <c r="O119" s="141" t="s">
        <v>600</v>
      </c>
      <c r="P119" s="141" t="s">
        <v>621</v>
      </c>
      <c r="Q119" s="153"/>
      <c r="R119" s="156">
        <v>3</v>
      </c>
      <c r="S119" s="156">
        <v>3</v>
      </c>
      <c r="T119" s="156">
        <v>0</v>
      </c>
      <c r="U119" s="156"/>
      <c r="V119" s="156">
        <v>0</v>
      </c>
      <c r="W119" s="157">
        <v>12.5</v>
      </c>
      <c r="X119" s="158">
        <f t="shared" si="6"/>
        <v>0</v>
      </c>
      <c r="Y119" s="153"/>
      <c r="Z119" s="153"/>
      <c r="AA119" s="153"/>
      <c r="AB119" s="159" t="s">
        <v>978</v>
      </c>
      <c r="AC119" s="153"/>
      <c r="AD119" s="159" t="s">
        <v>978</v>
      </c>
      <c r="AE119" s="153"/>
      <c r="AF119" s="153"/>
      <c r="AG119" s="153"/>
      <c r="AH119" s="161"/>
    </row>
    <row r="120" spans="1:35" s="7" customFormat="1" x14ac:dyDescent="0.25">
      <c r="A120" s="141" t="s">
        <v>747</v>
      </c>
      <c r="B120" s="153" t="str">
        <f t="shared" si="7"/>
        <v>ECE131</v>
      </c>
      <c r="C120" s="153" t="s">
        <v>1204</v>
      </c>
      <c r="D120" s="153" t="s">
        <v>874</v>
      </c>
      <c r="E120" s="143">
        <v>131</v>
      </c>
      <c r="F120" s="153" t="s">
        <v>653</v>
      </c>
      <c r="G120" s="153"/>
      <c r="H120" s="92"/>
      <c r="I120" s="41" t="s">
        <v>6</v>
      </c>
      <c r="J120" s="41"/>
      <c r="K120" s="41"/>
      <c r="L120" s="41"/>
      <c r="M120" s="141"/>
      <c r="N120" s="141"/>
      <c r="O120" s="141" t="s">
        <v>600</v>
      </c>
      <c r="P120" s="141" t="s">
        <v>621</v>
      </c>
      <c r="Q120" s="153"/>
      <c r="R120" s="156">
        <v>3</v>
      </c>
      <c r="S120" s="156">
        <v>3</v>
      </c>
      <c r="T120" s="156">
        <v>0</v>
      </c>
      <c r="U120" s="156"/>
      <c r="V120" s="156">
        <v>0</v>
      </c>
      <c r="W120" s="157">
        <v>12.5</v>
      </c>
      <c r="X120" s="158">
        <f t="shared" si="6"/>
        <v>0</v>
      </c>
      <c r="Y120" s="153"/>
      <c r="Z120" s="153"/>
      <c r="AA120" s="153"/>
      <c r="AB120" s="159" t="s">
        <v>978</v>
      </c>
      <c r="AC120" s="153"/>
      <c r="AD120" s="159" t="s">
        <v>978</v>
      </c>
      <c r="AE120" s="153"/>
      <c r="AF120" s="153"/>
      <c r="AG120" s="153"/>
      <c r="AH120" s="161"/>
    </row>
    <row r="121" spans="1:35" s="7" customFormat="1" x14ac:dyDescent="0.25">
      <c r="A121" s="141" t="s">
        <v>747</v>
      </c>
      <c r="B121" s="153" t="str">
        <f t="shared" si="7"/>
        <v>ECE132</v>
      </c>
      <c r="C121" s="153" t="s">
        <v>1204</v>
      </c>
      <c r="D121" s="153" t="s">
        <v>874</v>
      </c>
      <c r="E121" s="143">
        <v>132</v>
      </c>
      <c r="F121" s="153" t="s">
        <v>654</v>
      </c>
      <c r="G121" s="153"/>
      <c r="H121" s="92"/>
      <c r="I121" s="41" t="s">
        <v>6</v>
      </c>
      <c r="J121" s="41"/>
      <c r="K121" s="41"/>
      <c r="L121" s="41"/>
      <c r="M121" s="141"/>
      <c r="N121" s="141"/>
      <c r="O121" s="141" t="s">
        <v>600</v>
      </c>
      <c r="P121" s="141" t="s">
        <v>621</v>
      </c>
      <c r="Q121" s="153"/>
      <c r="R121" s="156">
        <v>3</v>
      </c>
      <c r="S121" s="156">
        <v>3</v>
      </c>
      <c r="T121" s="156">
        <v>0</v>
      </c>
      <c r="U121" s="156"/>
      <c r="V121" s="156">
        <v>0</v>
      </c>
      <c r="W121" s="157">
        <v>12.5</v>
      </c>
      <c r="X121" s="158">
        <f t="shared" si="6"/>
        <v>0</v>
      </c>
      <c r="Y121" s="153"/>
      <c r="Z121" s="153"/>
      <c r="AA121" s="153"/>
      <c r="AB121" s="159" t="s">
        <v>978</v>
      </c>
      <c r="AC121" s="153"/>
      <c r="AD121" s="159" t="s">
        <v>978</v>
      </c>
      <c r="AE121" s="153"/>
      <c r="AF121" s="153"/>
      <c r="AG121" s="153"/>
      <c r="AH121" s="161"/>
    </row>
    <row r="122" spans="1:35" s="117" customFormat="1" x14ac:dyDescent="0.25">
      <c r="A122" s="162" t="s">
        <v>1512</v>
      </c>
      <c r="B122" s="163" t="str">
        <f t="shared" si="7"/>
        <v>ECE233</v>
      </c>
      <c r="C122" s="163" t="s">
        <v>1204</v>
      </c>
      <c r="D122" s="163" t="s">
        <v>874</v>
      </c>
      <c r="E122" s="164">
        <v>233</v>
      </c>
      <c r="F122" s="163" t="s">
        <v>784</v>
      </c>
      <c r="G122" s="163"/>
      <c r="H122" s="118" t="s">
        <v>6</v>
      </c>
      <c r="I122" s="119" t="s">
        <v>6</v>
      </c>
      <c r="J122" s="119" t="s">
        <v>6</v>
      </c>
      <c r="K122" s="119"/>
      <c r="L122" s="119"/>
      <c r="M122" s="162"/>
      <c r="N122" s="162"/>
      <c r="O122" s="162" t="s">
        <v>1304</v>
      </c>
      <c r="P122" s="162" t="s">
        <v>1416</v>
      </c>
      <c r="Q122" s="179">
        <v>44005</v>
      </c>
      <c r="R122" s="165">
        <v>3</v>
      </c>
      <c r="S122" s="165">
        <v>3</v>
      </c>
      <c r="T122" s="165">
        <v>0</v>
      </c>
      <c r="U122" s="165"/>
      <c r="V122" s="165">
        <v>0</v>
      </c>
      <c r="W122" s="166">
        <v>12.5</v>
      </c>
      <c r="X122" s="167">
        <f t="shared" ref="X122:X148" si="8">IF(AND(OR(D122="ENG",D122="EAP",D122="ESL",D122="MAT"),T122=0),W122,IF(AND(T122&gt;=0,T122&lt;=6),ROUNDUP(T122,0)*W122,IF(AND(T122&gt;0,T122&gt;6),6*W122)))</f>
        <v>0</v>
      </c>
      <c r="Y122" s="163"/>
      <c r="Z122" s="163"/>
      <c r="AA122" s="163"/>
      <c r="AB122" s="168" t="s">
        <v>978</v>
      </c>
      <c r="AC122" s="163"/>
      <c r="AD122" s="168" t="s">
        <v>978</v>
      </c>
      <c r="AE122" s="163"/>
      <c r="AF122" s="163"/>
      <c r="AG122" s="163"/>
      <c r="AH122" s="169"/>
    </row>
    <row r="123" spans="1:35" s="117" customFormat="1" x14ac:dyDescent="0.25">
      <c r="A123" s="162" t="s">
        <v>1349</v>
      </c>
      <c r="B123" s="163" t="str">
        <f t="shared" si="7"/>
        <v>EDC100</v>
      </c>
      <c r="C123" s="163" t="s">
        <v>1204</v>
      </c>
      <c r="D123" s="163" t="s">
        <v>877</v>
      </c>
      <c r="E123" s="164">
        <v>100</v>
      </c>
      <c r="F123" s="163" t="s">
        <v>1085</v>
      </c>
      <c r="G123" s="163"/>
      <c r="H123" s="118" t="s">
        <v>6</v>
      </c>
      <c r="I123" s="119" t="s">
        <v>6</v>
      </c>
      <c r="J123" s="119"/>
      <c r="K123" s="119"/>
      <c r="L123" s="119"/>
      <c r="M123" s="162"/>
      <c r="N123" s="162"/>
      <c r="O123" s="162" t="s">
        <v>607</v>
      </c>
      <c r="P123" s="162" t="s">
        <v>786</v>
      </c>
      <c r="Q123" s="163"/>
      <c r="R123" s="165">
        <v>1</v>
      </c>
      <c r="S123" s="165">
        <v>1</v>
      </c>
      <c r="T123" s="165">
        <v>0</v>
      </c>
      <c r="U123" s="165"/>
      <c r="V123" s="165">
        <v>0</v>
      </c>
      <c r="W123" s="166">
        <v>12</v>
      </c>
      <c r="X123" s="167">
        <f t="shared" si="8"/>
        <v>0</v>
      </c>
      <c r="Y123" s="163"/>
      <c r="Z123" s="163"/>
      <c r="AA123" s="163"/>
      <c r="AB123" s="168" t="s">
        <v>978</v>
      </c>
      <c r="AC123" s="163"/>
      <c r="AD123" s="168" t="s">
        <v>978</v>
      </c>
      <c r="AE123" s="163"/>
      <c r="AF123" s="163"/>
      <c r="AG123" s="163"/>
      <c r="AH123" s="169"/>
    </row>
    <row r="124" spans="1:35" s="40" customFormat="1" x14ac:dyDescent="0.25">
      <c r="A124" s="141" t="s">
        <v>1304</v>
      </c>
      <c r="B124" s="153" t="str">
        <f t="shared" si="7"/>
        <v>EDC101</v>
      </c>
      <c r="C124" s="153" t="s">
        <v>1204</v>
      </c>
      <c r="D124" s="153" t="s">
        <v>877</v>
      </c>
      <c r="E124" s="143">
        <v>101</v>
      </c>
      <c r="F124" s="153" t="s">
        <v>281</v>
      </c>
      <c r="G124" s="153"/>
      <c r="H124" s="92" t="s">
        <v>6</v>
      </c>
      <c r="I124" s="41" t="s">
        <v>6</v>
      </c>
      <c r="J124" s="41"/>
      <c r="K124" s="41"/>
      <c r="L124" s="41"/>
      <c r="M124" s="141"/>
      <c r="N124" s="141"/>
      <c r="O124" s="141" t="s">
        <v>621</v>
      </c>
      <c r="P124" s="141" t="s">
        <v>1104</v>
      </c>
      <c r="Q124" s="155">
        <v>43109</v>
      </c>
      <c r="R124" s="156">
        <v>3</v>
      </c>
      <c r="S124" s="156">
        <v>3</v>
      </c>
      <c r="T124" s="156">
        <v>0</v>
      </c>
      <c r="U124" s="156"/>
      <c r="V124" s="156">
        <v>0</v>
      </c>
      <c r="W124" s="157">
        <v>12</v>
      </c>
      <c r="X124" s="158">
        <f t="shared" si="8"/>
        <v>0</v>
      </c>
      <c r="Y124" s="153"/>
      <c r="Z124" s="153"/>
      <c r="AA124" s="153"/>
      <c r="AB124" s="159" t="s">
        <v>978</v>
      </c>
      <c r="AC124" s="153"/>
      <c r="AD124" s="159" t="s">
        <v>978</v>
      </c>
      <c r="AE124" s="153"/>
      <c r="AF124" s="153"/>
      <c r="AG124" s="153"/>
      <c r="AH124" s="161"/>
    </row>
    <row r="125" spans="1:35" s="7" customFormat="1" x14ac:dyDescent="0.25">
      <c r="A125" s="141" t="s">
        <v>747</v>
      </c>
      <c r="B125" s="153" t="str">
        <f t="shared" si="7"/>
        <v>EDC115</v>
      </c>
      <c r="C125" s="153" t="s">
        <v>1204</v>
      </c>
      <c r="D125" s="153" t="s">
        <v>877</v>
      </c>
      <c r="E125" s="143">
        <v>115</v>
      </c>
      <c r="F125" s="153" t="s">
        <v>282</v>
      </c>
      <c r="G125" s="153"/>
      <c r="H125" s="92" t="s">
        <v>6</v>
      </c>
      <c r="I125" s="41"/>
      <c r="J125" s="41"/>
      <c r="K125" s="41" t="s">
        <v>6</v>
      </c>
      <c r="L125" s="41"/>
      <c r="M125" s="141"/>
      <c r="N125" s="141"/>
      <c r="O125" s="141" t="s">
        <v>612</v>
      </c>
      <c r="P125" s="141" t="s">
        <v>695</v>
      </c>
      <c r="Q125" s="153"/>
      <c r="R125" s="156">
        <v>1</v>
      </c>
      <c r="S125" s="156">
        <v>1</v>
      </c>
      <c r="T125" s="156">
        <v>0</v>
      </c>
      <c r="U125" s="156"/>
      <c r="V125" s="156">
        <v>0</v>
      </c>
      <c r="W125" s="157">
        <v>12</v>
      </c>
      <c r="X125" s="158">
        <f t="shared" si="8"/>
        <v>0</v>
      </c>
      <c r="Y125" s="153"/>
      <c r="Z125" s="153"/>
      <c r="AA125" s="153"/>
      <c r="AB125" s="159" t="s">
        <v>978</v>
      </c>
      <c r="AC125" s="153"/>
      <c r="AD125" s="159" t="s">
        <v>978</v>
      </c>
      <c r="AE125" s="153"/>
      <c r="AF125" s="153"/>
      <c r="AG125" s="153"/>
      <c r="AH125" s="161"/>
    </row>
    <row r="126" spans="1:35" s="40" customFormat="1" x14ac:dyDescent="0.25">
      <c r="A126" s="141" t="s">
        <v>1389</v>
      </c>
      <c r="B126" s="153" t="str">
        <f t="shared" si="7"/>
        <v>EDC120</v>
      </c>
      <c r="C126" s="153" t="s">
        <v>1204</v>
      </c>
      <c r="D126" s="153" t="s">
        <v>877</v>
      </c>
      <c r="E126" s="143">
        <v>120</v>
      </c>
      <c r="F126" s="153" t="s">
        <v>283</v>
      </c>
      <c r="G126" s="153"/>
      <c r="H126" s="92" t="s">
        <v>6</v>
      </c>
      <c r="I126" s="41"/>
      <c r="J126" s="41" t="s">
        <v>6</v>
      </c>
      <c r="K126" s="41"/>
      <c r="L126" s="41"/>
      <c r="M126" s="141"/>
      <c r="N126" s="141"/>
      <c r="O126" s="141" t="s">
        <v>1304</v>
      </c>
      <c r="P126" s="141" t="s">
        <v>1416</v>
      </c>
      <c r="Q126" s="155">
        <v>44005</v>
      </c>
      <c r="R126" s="156">
        <v>3</v>
      </c>
      <c r="S126" s="156">
        <v>3</v>
      </c>
      <c r="T126" s="156">
        <v>0</v>
      </c>
      <c r="U126" s="156"/>
      <c r="V126" s="156">
        <v>0</v>
      </c>
      <c r="W126" s="157">
        <v>12</v>
      </c>
      <c r="X126" s="158">
        <f t="shared" si="8"/>
        <v>0</v>
      </c>
      <c r="Y126" s="153"/>
      <c r="Z126" s="153"/>
      <c r="AA126" s="153"/>
      <c r="AB126" s="159" t="s">
        <v>978</v>
      </c>
      <c r="AC126" s="153"/>
      <c r="AD126" s="159" t="s">
        <v>978</v>
      </c>
      <c r="AE126" s="153"/>
      <c r="AF126" s="153"/>
      <c r="AG126" s="153"/>
      <c r="AH126" s="161"/>
    </row>
    <row r="127" spans="1:35" s="117" customFormat="1" x14ac:dyDescent="0.25">
      <c r="A127" s="162" t="s">
        <v>1512</v>
      </c>
      <c r="B127" s="163" t="str">
        <f t="shared" si="7"/>
        <v>EDC150</v>
      </c>
      <c r="C127" s="163" t="s">
        <v>1204</v>
      </c>
      <c r="D127" s="163" t="s">
        <v>877</v>
      </c>
      <c r="E127" s="164">
        <v>150</v>
      </c>
      <c r="F127" s="163" t="s">
        <v>1449</v>
      </c>
      <c r="G127" s="163"/>
      <c r="H127" s="118" t="s">
        <v>6</v>
      </c>
      <c r="I127" s="119" t="s">
        <v>6</v>
      </c>
      <c r="J127" s="119" t="s">
        <v>6</v>
      </c>
      <c r="K127" s="119"/>
      <c r="L127" s="119"/>
      <c r="M127" s="162"/>
      <c r="N127" s="162"/>
      <c r="O127" s="162" t="s">
        <v>1304</v>
      </c>
      <c r="P127" s="162" t="s">
        <v>1416</v>
      </c>
      <c r="Q127" s="179">
        <v>44005</v>
      </c>
      <c r="R127" s="165">
        <v>3</v>
      </c>
      <c r="S127" s="165">
        <v>3</v>
      </c>
      <c r="T127" s="165">
        <v>0</v>
      </c>
      <c r="U127" s="165"/>
      <c r="V127" s="165">
        <v>0</v>
      </c>
      <c r="W127" s="166">
        <v>12</v>
      </c>
      <c r="X127" s="167">
        <f t="shared" si="8"/>
        <v>0</v>
      </c>
      <c r="Y127" s="163"/>
      <c r="Z127" s="163"/>
      <c r="AA127" s="163"/>
      <c r="AB127" s="168" t="s">
        <v>978</v>
      </c>
      <c r="AC127" s="163"/>
      <c r="AD127" s="168" t="s">
        <v>978</v>
      </c>
      <c r="AE127" s="163"/>
      <c r="AF127" s="163"/>
      <c r="AG127" s="163"/>
      <c r="AH127" s="169"/>
    </row>
    <row r="128" spans="1:35" s="40" customFormat="1" x14ac:dyDescent="0.25">
      <c r="A128" s="141" t="s">
        <v>1389</v>
      </c>
      <c r="B128" s="153" t="str">
        <f t="shared" si="7"/>
        <v>EDC220</v>
      </c>
      <c r="C128" s="153" t="s">
        <v>1204</v>
      </c>
      <c r="D128" s="153" t="s">
        <v>877</v>
      </c>
      <c r="E128" s="143">
        <v>220</v>
      </c>
      <c r="F128" s="153" t="s">
        <v>285</v>
      </c>
      <c r="G128" s="153"/>
      <c r="H128" s="92" t="s">
        <v>6</v>
      </c>
      <c r="I128" s="41"/>
      <c r="J128" s="41" t="s">
        <v>6</v>
      </c>
      <c r="K128" s="41"/>
      <c r="L128" s="41"/>
      <c r="M128" s="141"/>
      <c r="N128" s="141"/>
      <c r="O128" s="141" t="s">
        <v>1304</v>
      </c>
      <c r="P128" s="141" t="s">
        <v>1416</v>
      </c>
      <c r="Q128" s="155">
        <v>44005</v>
      </c>
      <c r="R128" s="156">
        <v>3</v>
      </c>
      <c r="S128" s="156">
        <v>3</v>
      </c>
      <c r="T128" s="156">
        <v>0</v>
      </c>
      <c r="U128" s="156"/>
      <c r="V128" s="156">
        <v>0</v>
      </c>
      <c r="W128" s="157">
        <v>12</v>
      </c>
      <c r="X128" s="158">
        <f t="shared" si="8"/>
        <v>0</v>
      </c>
      <c r="Y128" s="153"/>
      <c r="Z128" s="153"/>
      <c r="AA128" s="182">
        <v>10</v>
      </c>
      <c r="AB128" s="159" t="s">
        <v>978</v>
      </c>
      <c r="AC128" s="153"/>
      <c r="AD128" s="159" t="s">
        <v>978</v>
      </c>
      <c r="AE128" s="153"/>
      <c r="AF128" s="153"/>
      <c r="AG128" s="153"/>
      <c r="AH128" s="161"/>
      <c r="AI128" s="40" t="s">
        <v>1457</v>
      </c>
    </row>
    <row r="129" spans="1:35" s="40" customFormat="1" x14ac:dyDescent="0.25">
      <c r="A129" s="141" t="s">
        <v>1421</v>
      </c>
      <c r="B129" s="153" t="str">
        <f t="shared" si="7"/>
        <v>ELC205</v>
      </c>
      <c r="C129" s="153" t="s">
        <v>1208</v>
      </c>
      <c r="D129" s="153" t="s">
        <v>880</v>
      </c>
      <c r="E129" s="143">
        <v>205</v>
      </c>
      <c r="F129" s="153" t="s">
        <v>658</v>
      </c>
      <c r="G129" s="153"/>
      <c r="H129" s="92" t="s">
        <v>6</v>
      </c>
      <c r="I129" s="41"/>
      <c r="J129" s="41"/>
      <c r="K129" s="41"/>
      <c r="L129" s="41"/>
      <c r="M129" s="141"/>
      <c r="N129" s="141"/>
      <c r="O129" s="141" t="s">
        <v>621</v>
      </c>
      <c r="P129" s="141" t="s">
        <v>1104</v>
      </c>
      <c r="Q129" s="153"/>
      <c r="R129" s="156">
        <v>4</v>
      </c>
      <c r="S129" s="156">
        <v>3</v>
      </c>
      <c r="T129" s="156">
        <v>2</v>
      </c>
      <c r="U129" s="156"/>
      <c r="V129" s="156">
        <v>2</v>
      </c>
      <c r="W129" s="157">
        <v>12</v>
      </c>
      <c r="X129" s="158">
        <f t="shared" si="8"/>
        <v>24</v>
      </c>
      <c r="Y129" s="153"/>
      <c r="Z129" s="153"/>
      <c r="AA129" s="153"/>
      <c r="AB129" s="159" t="s">
        <v>978</v>
      </c>
      <c r="AC129" s="153"/>
      <c r="AD129" s="159" t="s">
        <v>978</v>
      </c>
      <c r="AE129" s="153"/>
      <c r="AF129" s="153"/>
      <c r="AG129" s="153"/>
      <c r="AH129" s="161"/>
    </row>
    <row r="130" spans="1:35" s="40" customFormat="1" x14ac:dyDescent="0.25">
      <c r="A130" s="141" t="s">
        <v>1421</v>
      </c>
      <c r="B130" s="153" t="str">
        <f t="shared" si="7"/>
        <v>ELC206</v>
      </c>
      <c r="C130" s="153" t="s">
        <v>1208</v>
      </c>
      <c r="D130" s="153" t="s">
        <v>880</v>
      </c>
      <c r="E130" s="143">
        <v>206</v>
      </c>
      <c r="F130" s="153" t="s">
        <v>659</v>
      </c>
      <c r="G130" s="153"/>
      <c r="H130" s="92" t="s">
        <v>6</v>
      </c>
      <c r="I130" s="41"/>
      <c r="J130" s="41"/>
      <c r="K130" s="41"/>
      <c r="L130" s="41"/>
      <c r="M130" s="141"/>
      <c r="N130" s="141"/>
      <c r="O130" s="141" t="s">
        <v>612</v>
      </c>
      <c r="P130" s="141" t="s">
        <v>695</v>
      </c>
      <c r="Q130" s="153"/>
      <c r="R130" s="156">
        <v>3</v>
      </c>
      <c r="S130" s="156">
        <v>2</v>
      </c>
      <c r="T130" s="156">
        <v>3</v>
      </c>
      <c r="U130" s="156"/>
      <c r="V130" s="156">
        <v>3</v>
      </c>
      <c r="W130" s="157">
        <v>12</v>
      </c>
      <c r="X130" s="158">
        <f t="shared" si="8"/>
        <v>36</v>
      </c>
      <c r="Y130" s="153"/>
      <c r="Z130" s="153"/>
      <c r="AA130" s="153"/>
      <c r="AB130" s="159" t="s">
        <v>978</v>
      </c>
      <c r="AC130" s="153"/>
      <c r="AD130" s="159" t="s">
        <v>978</v>
      </c>
      <c r="AE130" s="153"/>
      <c r="AF130" s="153"/>
      <c r="AG130" s="153"/>
      <c r="AH130" s="161"/>
    </row>
    <row r="131" spans="1:35" s="40" customFormat="1" x14ac:dyDescent="0.25">
      <c r="A131" s="141" t="s">
        <v>1421</v>
      </c>
      <c r="B131" s="153" t="str">
        <f t="shared" si="7"/>
        <v>ELC261</v>
      </c>
      <c r="C131" s="153" t="s">
        <v>1208</v>
      </c>
      <c r="D131" s="153" t="s">
        <v>880</v>
      </c>
      <c r="E131" s="143">
        <v>261</v>
      </c>
      <c r="F131" s="153" t="s">
        <v>655</v>
      </c>
      <c r="G131" s="153"/>
      <c r="H131" s="92" t="s">
        <v>6</v>
      </c>
      <c r="I131" s="41"/>
      <c r="J131" s="41"/>
      <c r="K131" s="41"/>
      <c r="L131" s="41"/>
      <c r="M131" s="141"/>
      <c r="N131" s="141"/>
      <c r="O131" s="141" t="s">
        <v>600</v>
      </c>
      <c r="P131" s="141" t="s">
        <v>621</v>
      </c>
      <c r="Q131" s="153"/>
      <c r="R131" s="156">
        <v>4</v>
      </c>
      <c r="S131" s="156">
        <v>3</v>
      </c>
      <c r="T131" s="156">
        <v>3</v>
      </c>
      <c r="U131" s="156"/>
      <c r="V131" s="156">
        <v>3</v>
      </c>
      <c r="W131" s="157">
        <v>12</v>
      </c>
      <c r="X131" s="158">
        <f t="shared" si="8"/>
        <v>36</v>
      </c>
      <c r="Y131" s="153"/>
      <c r="Z131" s="153"/>
      <c r="AA131" s="153"/>
      <c r="AB131" s="159" t="s">
        <v>978</v>
      </c>
      <c r="AC131" s="153"/>
      <c r="AD131" s="159" t="s">
        <v>978</v>
      </c>
      <c r="AE131" s="153"/>
      <c r="AF131" s="153"/>
      <c r="AG131" s="153"/>
      <c r="AH131" s="161"/>
    </row>
    <row r="132" spans="1:35" s="40" customFormat="1" x14ac:dyDescent="0.25">
      <c r="A132" s="141" t="s">
        <v>1421</v>
      </c>
      <c r="B132" s="153" t="str">
        <f t="shared" si="7"/>
        <v>ELC283</v>
      </c>
      <c r="C132" s="153" t="s">
        <v>1208</v>
      </c>
      <c r="D132" s="153" t="s">
        <v>880</v>
      </c>
      <c r="E132" s="143">
        <v>283</v>
      </c>
      <c r="F132" s="153" t="s">
        <v>691</v>
      </c>
      <c r="G132" s="153"/>
      <c r="H132" s="92" t="s">
        <v>6</v>
      </c>
      <c r="I132" s="41" t="s">
        <v>6</v>
      </c>
      <c r="J132" s="41" t="s">
        <v>6</v>
      </c>
      <c r="K132" s="41"/>
      <c r="L132" s="41"/>
      <c r="M132" s="141"/>
      <c r="N132" s="141"/>
      <c r="O132" s="141" t="s">
        <v>747</v>
      </c>
      <c r="P132" s="141" t="s">
        <v>1349</v>
      </c>
      <c r="Q132" s="155">
        <v>43283</v>
      </c>
      <c r="R132" s="156">
        <v>3</v>
      </c>
      <c r="S132" s="156">
        <v>2</v>
      </c>
      <c r="T132" s="156">
        <v>2</v>
      </c>
      <c r="U132" s="156"/>
      <c r="V132" s="156">
        <v>2</v>
      </c>
      <c r="W132" s="157">
        <v>12</v>
      </c>
      <c r="X132" s="158">
        <f t="shared" si="8"/>
        <v>24</v>
      </c>
      <c r="Y132" s="153"/>
      <c r="Z132" s="153"/>
      <c r="AA132" s="153"/>
      <c r="AB132" s="159" t="s">
        <v>978</v>
      </c>
      <c r="AC132" s="153"/>
      <c r="AD132" s="159" t="s">
        <v>978</v>
      </c>
      <c r="AE132" s="153"/>
      <c r="AF132" s="153"/>
      <c r="AG132" s="153"/>
      <c r="AH132" s="161"/>
    </row>
    <row r="133" spans="1:35" s="40" customFormat="1" x14ac:dyDescent="0.25">
      <c r="A133" s="141" t="s">
        <v>1421</v>
      </c>
      <c r="B133" s="153" t="str">
        <f t="shared" ref="B133:B164" si="9">CONCATENATE(D133,E133)</f>
        <v>EMT224</v>
      </c>
      <c r="C133" s="153" t="s">
        <v>1210</v>
      </c>
      <c r="D133" s="153" t="s">
        <v>882</v>
      </c>
      <c r="E133" s="143">
        <v>224</v>
      </c>
      <c r="F133" s="153" t="s">
        <v>756</v>
      </c>
      <c r="G133" s="153"/>
      <c r="H133" s="92"/>
      <c r="I133" s="41"/>
      <c r="J133" s="41" t="s">
        <v>6</v>
      </c>
      <c r="K133" s="41"/>
      <c r="L133" s="41"/>
      <c r="M133" s="141"/>
      <c r="N133" s="141"/>
      <c r="O133" s="141" t="s">
        <v>604</v>
      </c>
      <c r="P133" s="141" t="s">
        <v>723</v>
      </c>
      <c r="Q133" s="153"/>
      <c r="R133" s="153">
        <v>2</v>
      </c>
      <c r="S133" s="153">
        <v>2</v>
      </c>
      <c r="T133" s="153">
        <v>0</v>
      </c>
      <c r="U133" s="153">
        <v>0</v>
      </c>
      <c r="V133" s="153">
        <v>0</v>
      </c>
      <c r="W133" s="177">
        <v>12</v>
      </c>
      <c r="X133" s="158">
        <f t="shared" si="8"/>
        <v>0</v>
      </c>
      <c r="Y133" s="153"/>
      <c r="Z133" s="153"/>
      <c r="AA133" s="153"/>
      <c r="AB133" s="159" t="s">
        <v>978</v>
      </c>
      <c r="AC133" s="153"/>
      <c r="AD133" s="159" t="s">
        <v>978</v>
      </c>
      <c r="AE133" s="153"/>
      <c r="AF133" s="153"/>
      <c r="AG133" s="153"/>
      <c r="AH133" s="161"/>
    </row>
    <row r="134" spans="1:35" s="40" customFormat="1" ht="39" x14ac:dyDescent="0.25">
      <c r="A134" s="183" t="s">
        <v>1454</v>
      </c>
      <c r="B134" s="153" t="str">
        <f t="shared" si="9"/>
        <v>ENG006</v>
      </c>
      <c r="C134" s="153" t="s">
        <v>1211</v>
      </c>
      <c r="D134" s="153" t="s">
        <v>887</v>
      </c>
      <c r="E134" s="173" t="s">
        <v>883</v>
      </c>
      <c r="F134" s="153" t="s">
        <v>628</v>
      </c>
      <c r="G134" s="153"/>
      <c r="H134" s="92" t="s">
        <v>6</v>
      </c>
      <c r="I134" s="41"/>
      <c r="J134" s="41" t="s">
        <v>6</v>
      </c>
      <c r="K134" s="41"/>
      <c r="L134" s="41"/>
      <c r="M134" s="141" t="s">
        <v>815</v>
      </c>
      <c r="N134" s="141"/>
      <c r="O134" s="141" t="s">
        <v>607</v>
      </c>
      <c r="P134" s="141" t="s">
        <v>786</v>
      </c>
      <c r="Q134" s="153"/>
      <c r="R134" s="156">
        <v>7</v>
      </c>
      <c r="S134" s="156">
        <v>7</v>
      </c>
      <c r="T134" s="156">
        <v>0</v>
      </c>
      <c r="U134" s="156"/>
      <c r="V134" s="156">
        <v>0</v>
      </c>
      <c r="W134" s="157">
        <v>12</v>
      </c>
      <c r="X134" s="158">
        <f t="shared" si="8"/>
        <v>12</v>
      </c>
      <c r="Y134" s="153"/>
      <c r="Z134" s="153"/>
      <c r="AA134" s="153"/>
      <c r="AB134" s="159"/>
      <c r="AC134" s="153"/>
      <c r="AD134" s="159"/>
      <c r="AE134" s="153"/>
      <c r="AF134" s="153"/>
      <c r="AG134" s="153"/>
      <c r="AH134" s="161" t="s">
        <v>1408</v>
      </c>
    </row>
    <row r="135" spans="1:35" s="40" customFormat="1" x14ac:dyDescent="0.25">
      <c r="A135" s="183" t="s">
        <v>1454</v>
      </c>
      <c r="B135" s="153" t="str">
        <f t="shared" si="9"/>
        <v>ENG007</v>
      </c>
      <c r="C135" s="153" t="s">
        <v>1211</v>
      </c>
      <c r="D135" s="153" t="s">
        <v>887</v>
      </c>
      <c r="E135" s="173" t="s">
        <v>884</v>
      </c>
      <c r="F135" s="153" t="s">
        <v>627</v>
      </c>
      <c r="G135" s="153"/>
      <c r="H135" s="92" t="s">
        <v>6</v>
      </c>
      <c r="I135" s="41"/>
      <c r="J135" s="41"/>
      <c r="K135" s="41"/>
      <c r="L135" s="41"/>
      <c r="M135" s="141" t="s">
        <v>815</v>
      </c>
      <c r="N135" s="141"/>
      <c r="O135" s="141" t="s">
        <v>673</v>
      </c>
      <c r="P135" s="141" t="s">
        <v>1175</v>
      </c>
      <c r="Q135" s="153"/>
      <c r="R135" s="156">
        <v>2</v>
      </c>
      <c r="S135" s="156">
        <v>2</v>
      </c>
      <c r="T135" s="156">
        <v>0</v>
      </c>
      <c r="U135" s="156"/>
      <c r="V135" s="156">
        <v>0</v>
      </c>
      <c r="W135" s="157">
        <v>12</v>
      </c>
      <c r="X135" s="158">
        <f t="shared" si="8"/>
        <v>12</v>
      </c>
      <c r="Y135" s="153"/>
      <c r="Z135" s="153"/>
      <c r="AA135" s="153"/>
      <c r="AB135" s="159" t="s">
        <v>978</v>
      </c>
      <c r="AC135" s="153"/>
      <c r="AD135" s="159" t="s">
        <v>978</v>
      </c>
      <c r="AE135" s="153"/>
      <c r="AF135" s="153"/>
      <c r="AG135" s="153"/>
      <c r="AH135" s="161"/>
    </row>
    <row r="136" spans="1:35" s="117" customFormat="1" ht="51.75" x14ac:dyDescent="0.25">
      <c r="A136" s="184" t="s">
        <v>1476</v>
      </c>
      <c r="B136" s="163" t="str">
        <f t="shared" si="9"/>
        <v>ENG090</v>
      </c>
      <c r="C136" s="163" t="s">
        <v>1211</v>
      </c>
      <c r="D136" s="163" t="s">
        <v>887</v>
      </c>
      <c r="E136" s="185" t="s">
        <v>885</v>
      </c>
      <c r="F136" s="163" t="s">
        <v>629</v>
      </c>
      <c r="G136" s="163"/>
      <c r="H136" s="118" t="s">
        <v>6</v>
      </c>
      <c r="I136" s="119"/>
      <c r="J136" s="119" t="s">
        <v>6</v>
      </c>
      <c r="K136" s="119"/>
      <c r="L136" s="119"/>
      <c r="M136" s="162" t="s">
        <v>815</v>
      </c>
      <c r="N136" s="162"/>
      <c r="O136" s="162" t="s">
        <v>1103</v>
      </c>
      <c r="P136" s="162" t="s">
        <v>1399</v>
      </c>
      <c r="Q136" s="163"/>
      <c r="R136" s="165">
        <v>5</v>
      </c>
      <c r="S136" s="165">
        <v>5</v>
      </c>
      <c r="T136" s="165">
        <v>0</v>
      </c>
      <c r="U136" s="165"/>
      <c r="V136" s="165">
        <v>0</v>
      </c>
      <c r="W136" s="166">
        <v>12</v>
      </c>
      <c r="X136" s="167">
        <f t="shared" si="8"/>
        <v>12</v>
      </c>
      <c r="Y136" s="163"/>
      <c r="Z136" s="163"/>
      <c r="AA136" s="163"/>
      <c r="AB136" s="168"/>
      <c r="AC136" s="163"/>
      <c r="AD136" s="168" t="s">
        <v>978</v>
      </c>
      <c r="AE136" s="163"/>
      <c r="AF136" s="163"/>
      <c r="AG136" s="163"/>
      <c r="AH136" s="169" t="s">
        <v>1455</v>
      </c>
      <c r="AI136" s="117" t="s">
        <v>1457</v>
      </c>
    </row>
    <row r="137" spans="1:35" s="117" customFormat="1" x14ac:dyDescent="0.25">
      <c r="A137" s="184" t="s">
        <v>1476</v>
      </c>
      <c r="B137" s="163" t="str">
        <f t="shared" si="9"/>
        <v>ENG091</v>
      </c>
      <c r="C137" s="163" t="s">
        <v>1211</v>
      </c>
      <c r="D137" s="163" t="s">
        <v>887</v>
      </c>
      <c r="E137" s="185" t="s">
        <v>886</v>
      </c>
      <c r="F137" s="163" t="s">
        <v>630</v>
      </c>
      <c r="G137" s="163"/>
      <c r="H137" s="118" t="s">
        <v>6</v>
      </c>
      <c r="I137" s="119"/>
      <c r="J137" s="119"/>
      <c r="K137" s="119"/>
      <c r="L137" s="119"/>
      <c r="M137" s="162" t="s">
        <v>815</v>
      </c>
      <c r="N137" s="162"/>
      <c r="O137" s="162" t="s">
        <v>673</v>
      </c>
      <c r="P137" s="162" t="s">
        <v>1175</v>
      </c>
      <c r="Q137" s="163"/>
      <c r="R137" s="165">
        <v>2</v>
      </c>
      <c r="S137" s="165">
        <v>2</v>
      </c>
      <c r="T137" s="165">
        <v>0</v>
      </c>
      <c r="U137" s="165"/>
      <c r="V137" s="165">
        <v>0</v>
      </c>
      <c r="W137" s="166">
        <v>12</v>
      </c>
      <c r="X137" s="167">
        <f t="shared" si="8"/>
        <v>12</v>
      </c>
      <c r="Y137" s="163"/>
      <c r="Z137" s="163"/>
      <c r="AA137" s="163"/>
      <c r="AB137" s="168" t="s">
        <v>978</v>
      </c>
      <c r="AC137" s="163"/>
      <c r="AD137" s="168" t="s">
        <v>978</v>
      </c>
      <c r="AE137" s="163"/>
      <c r="AF137" s="163"/>
      <c r="AG137" s="163"/>
      <c r="AH137" s="169"/>
    </row>
    <row r="138" spans="1:35" s="40" customFormat="1" x14ac:dyDescent="0.25">
      <c r="A138" s="183" t="s">
        <v>1417</v>
      </c>
      <c r="B138" s="153" t="str">
        <f t="shared" si="9"/>
        <v>ENG100</v>
      </c>
      <c r="C138" s="153" t="s">
        <v>1211</v>
      </c>
      <c r="D138" s="153" t="s">
        <v>887</v>
      </c>
      <c r="E138" s="143">
        <v>100</v>
      </c>
      <c r="F138" s="153" t="s">
        <v>306</v>
      </c>
      <c r="G138" s="153"/>
      <c r="H138" s="92" t="s">
        <v>6</v>
      </c>
      <c r="I138" s="41" t="s">
        <v>6</v>
      </c>
      <c r="J138" s="41" t="s">
        <v>6</v>
      </c>
      <c r="K138" s="41"/>
      <c r="L138" s="41"/>
      <c r="M138" s="141" t="s">
        <v>815</v>
      </c>
      <c r="N138" s="141"/>
      <c r="O138" s="141" t="s">
        <v>612</v>
      </c>
      <c r="P138" s="141" t="s">
        <v>695</v>
      </c>
      <c r="Q138" s="153"/>
      <c r="R138" s="156">
        <v>1</v>
      </c>
      <c r="S138" s="156">
        <v>1</v>
      </c>
      <c r="T138" s="156">
        <v>0</v>
      </c>
      <c r="U138" s="156"/>
      <c r="V138" s="156">
        <v>0</v>
      </c>
      <c r="W138" s="157">
        <v>12</v>
      </c>
      <c r="X138" s="158">
        <f t="shared" si="8"/>
        <v>12</v>
      </c>
      <c r="Y138" s="153"/>
      <c r="Z138" s="153"/>
      <c r="AA138" s="153"/>
      <c r="AB138" s="159" t="s">
        <v>978</v>
      </c>
      <c r="AC138" s="153"/>
      <c r="AD138" s="159" t="s">
        <v>978</v>
      </c>
      <c r="AE138" s="153"/>
      <c r="AF138" s="153"/>
      <c r="AG138" s="153"/>
      <c r="AH138" s="161"/>
    </row>
    <row r="139" spans="1:35" s="40" customFormat="1" x14ac:dyDescent="0.25">
      <c r="A139" s="186">
        <v>202352</v>
      </c>
      <c r="B139" s="153" t="str">
        <f t="shared" si="9"/>
        <v>ENG111</v>
      </c>
      <c r="C139" s="153" t="s">
        <v>1211</v>
      </c>
      <c r="D139" s="153" t="s">
        <v>887</v>
      </c>
      <c r="E139" s="143">
        <v>111</v>
      </c>
      <c r="F139" s="153" t="s">
        <v>757</v>
      </c>
      <c r="G139" s="153"/>
      <c r="H139" s="92" t="s">
        <v>6</v>
      </c>
      <c r="I139" s="41"/>
      <c r="J139" s="41"/>
      <c r="K139" s="41"/>
      <c r="L139" s="41"/>
      <c r="M139" s="141" t="s">
        <v>815</v>
      </c>
      <c r="N139" s="141"/>
      <c r="O139" s="141" t="s">
        <v>1130</v>
      </c>
      <c r="P139" s="141" t="s">
        <v>1421</v>
      </c>
      <c r="Q139" s="153"/>
      <c r="R139" s="156">
        <v>3</v>
      </c>
      <c r="S139" s="156">
        <v>3</v>
      </c>
      <c r="T139" s="156">
        <v>0</v>
      </c>
      <c r="U139" s="156"/>
      <c r="V139" s="156">
        <v>0</v>
      </c>
      <c r="W139" s="157">
        <v>12</v>
      </c>
      <c r="X139" s="158">
        <f t="shared" si="8"/>
        <v>12</v>
      </c>
      <c r="Y139" s="153"/>
      <c r="Z139" s="153"/>
      <c r="AA139" s="153"/>
      <c r="AB139" s="159" t="s">
        <v>978</v>
      </c>
      <c r="AC139" s="153"/>
      <c r="AD139" s="159" t="s">
        <v>978</v>
      </c>
      <c r="AE139" s="153"/>
      <c r="AF139" s="153"/>
      <c r="AG139" s="153"/>
      <c r="AH139" s="161"/>
    </row>
    <row r="140" spans="1:35" s="117" customFormat="1" x14ac:dyDescent="0.25">
      <c r="A140" s="187">
        <v>202151</v>
      </c>
      <c r="B140" s="163" t="str">
        <f t="shared" si="9"/>
        <v>ENG126</v>
      </c>
      <c r="C140" s="163" t="s">
        <v>1211</v>
      </c>
      <c r="D140" s="163" t="s">
        <v>887</v>
      </c>
      <c r="E140" s="164">
        <v>126</v>
      </c>
      <c r="F140" s="163" t="s">
        <v>1307</v>
      </c>
      <c r="G140" s="163"/>
      <c r="H140" s="118" t="s">
        <v>6</v>
      </c>
      <c r="I140" s="119" t="s">
        <v>6</v>
      </c>
      <c r="J140" s="119" t="s">
        <v>6</v>
      </c>
      <c r="K140" s="119"/>
      <c r="L140" s="119"/>
      <c r="M140" s="162"/>
      <c r="N140" s="162"/>
      <c r="O140" s="162" t="s">
        <v>607</v>
      </c>
      <c r="P140" s="162" t="s">
        <v>786</v>
      </c>
      <c r="Q140" s="163"/>
      <c r="R140" s="165">
        <v>3</v>
      </c>
      <c r="S140" s="165">
        <v>3</v>
      </c>
      <c r="T140" s="165">
        <v>0</v>
      </c>
      <c r="U140" s="165"/>
      <c r="V140" s="165">
        <v>0</v>
      </c>
      <c r="W140" s="166">
        <v>12</v>
      </c>
      <c r="X140" s="167">
        <f t="shared" si="8"/>
        <v>12</v>
      </c>
      <c r="Y140" s="163"/>
      <c r="Z140" s="163"/>
      <c r="AA140" s="163"/>
      <c r="AB140" s="168" t="s">
        <v>978</v>
      </c>
      <c r="AC140" s="163"/>
      <c r="AD140" s="168" t="s">
        <v>978</v>
      </c>
      <c r="AE140" s="163"/>
      <c r="AF140" s="163"/>
      <c r="AG140" s="163"/>
      <c r="AH140" s="169"/>
    </row>
    <row r="141" spans="1:35" s="117" customFormat="1" x14ac:dyDescent="0.25">
      <c r="A141" s="187">
        <v>202151</v>
      </c>
      <c r="B141" s="163" t="str">
        <f t="shared" si="9"/>
        <v>ENG127</v>
      </c>
      <c r="C141" s="163" t="s">
        <v>1211</v>
      </c>
      <c r="D141" s="163" t="s">
        <v>887</v>
      </c>
      <c r="E141" s="164">
        <v>127</v>
      </c>
      <c r="F141" s="163" t="s">
        <v>1308</v>
      </c>
      <c r="G141" s="163"/>
      <c r="H141" s="118" t="s">
        <v>6</v>
      </c>
      <c r="I141" s="119" t="s">
        <v>6</v>
      </c>
      <c r="J141" s="119" t="s">
        <v>6</v>
      </c>
      <c r="K141" s="119"/>
      <c r="L141" s="119"/>
      <c r="M141" s="162"/>
      <c r="N141" s="162"/>
      <c r="O141" s="162" t="s">
        <v>607</v>
      </c>
      <c r="P141" s="162" t="s">
        <v>786</v>
      </c>
      <c r="Q141" s="163"/>
      <c r="R141" s="165">
        <v>3</v>
      </c>
      <c r="S141" s="165">
        <v>3</v>
      </c>
      <c r="T141" s="165">
        <v>0</v>
      </c>
      <c r="U141" s="165"/>
      <c r="V141" s="165">
        <v>0</v>
      </c>
      <c r="W141" s="166">
        <v>12</v>
      </c>
      <c r="X141" s="167">
        <f t="shared" si="8"/>
        <v>12</v>
      </c>
      <c r="Y141" s="163"/>
      <c r="Z141" s="163"/>
      <c r="AA141" s="163"/>
      <c r="AB141" s="168" t="s">
        <v>978</v>
      </c>
      <c r="AC141" s="163"/>
      <c r="AD141" s="168" t="s">
        <v>978</v>
      </c>
      <c r="AE141" s="163"/>
      <c r="AF141" s="163"/>
      <c r="AG141" s="163"/>
      <c r="AH141" s="169"/>
    </row>
    <row r="142" spans="1:35" s="7" customFormat="1" x14ac:dyDescent="0.25">
      <c r="A142" s="186">
        <v>202051</v>
      </c>
      <c r="B142" s="153" t="str">
        <f t="shared" si="9"/>
        <v>ENV256</v>
      </c>
      <c r="C142" s="153" t="s">
        <v>1212</v>
      </c>
      <c r="D142" s="153" t="s">
        <v>889</v>
      </c>
      <c r="E142" s="143">
        <v>256</v>
      </c>
      <c r="F142" s="153" t="s">
        <v>21</v>
      </c>
      <c r="G142" s="153"/>
      <c r="H142" s="92" t="s">
        <v>6</v>
      </c>
      <c r="I142" s="41"/>
      <c r="J142" s="41"/>
      <c r="K142" s="41"/>
      <c r="L142" s="41"/>
      <c r="M142" s="183"/>
      <c r="N142" s="183"/>
      <c r="O142" s="141" t="s">
        <v>602</v>
      </c>
      <c r="P142" s="141" t="s">
        <v>673</v>
      </c>
      <c r="Q142" s="153"/>
      <c r="R142" s="156">
        <v>3</v>
      </c>
      <c r="S142" s="156">
        <v>3</v>
      </c>
      <c r="T142" s="156">
        <v>0</v>
      </c>
      <c r="U142" s="156"/>
      <c r="V142" s="156">
        <v>0</v>
      </c>
      <c r="W142" s="157">
        <v>12</v>
      </c>
      <c r="X142" s="158">
        <f t="shared" si="8"/>
        <v>0</v>
      </c>
      <c r="Y142" s="153"/>
      <c r="Z142" s="153"/>
      <c r="AA142" s="153"/>
      <c r="AB142" s="159" t="s">
        <v>978</v>
      </c>
      <c r="AC142" s="153"/>
      <c r="AD142" s="159" t="s">
        <v>978</v>
      </c>
      <c r="AE142" s="153"/>
      <c r="AF142" s="153"/>
      <c r="AG142" s="153"/>
      <c r="AH142" s="161"/>
    </row>
    <row r="143" spans="1:35" s="7" customFormat="1" x14ac:dyDescent="0.25">
      <c r="A143" s="186">
        <v>202051</v>
      </c>
      <c r="B143" s="153" t="str">
        <f t="shared" si="9"/>
        <v>ENV264</v>
      </c>
      <c r="C143" s="153" t="s">
        <v>1212</v>
      </c>
      <c r="D143" s="153" t="s">
        <v>889</v>
      </c>
      <c r="E143" s="143">
        <v>264</v>
      </c>
      <c r="F143" s="153" t="s">
        <v>42</v>
      </c>
      <c r="G143" s="153"/>
      <c r="H143" s="92" t="s">
        <v>6</v>
      </c>
      <c r="I143" s="41"/>
      <c r="J143" s="41"/>
      <c r="K143" s="41"/>
      <c r="L143" s="41"/>
      <c r="M143" s="183"/>
      <c r="N143" s="183"/>
      <c r="O143" s="141" t="s">
        <v>602</v>
      </c>
      <c r="P143" s="141" t="s">
        <v>673</v>
      </c>
      <c r="Q143" s="153"/>
      <c r="R143" s="156">
        <v>3</v>
      </c>
      <c r="S143" s="156">
        <v>3</v>
      </c>
      <c r="T143" s="156">
        <v>0</v>
      </c>
      <c r="U143" s="156"/>
      <c r="V143" s="156">
        <v>0</v>
      </c>
      <c r="W143" s="157">
        <v>12</v>
      </c>
      <c r="X143" s="158">
        <f t="shared" si="8"/>
        <v>0</v>
      </c>
      <c r="Y143" s="153"/>
      <c r="Z143" s="153"/>
      <c r="AA143" s="153"/>
      <c r="AB143" s="159" t="s">
        <v>978</v>
      </c>
      <c r="AC143" s="153"/>
      <c r="AD143" s="159" t="s">
        <v>978</v>
      </c>
      <c r="AE143" s="153"/>
      <c r="AF143" s="153"/>
      <c r="AG143" s="153"/>
      <c r="AH143" s="161"/>
    </row>
    <row r="144" spans="1:35" s="7" customFormat="1" x14ac:dyDescent="0.25">
      <c r="A144" s="186">
        <v>202051</v>
      </c>
      <c r="B144" s="153" t="str">
        <f t="shared" si="9"/>
        <v>ENV267</v>
      </c>
      <c r="C144" s="153" t="s">
        <v>1212</v>
      </c>
      <c r="D144" s="153" t="s">
        <v>889</v>
      </c>
      <c r="E144" s="143">
        <v>267</v>
      </c>
      <c r="F144" s="153" t="s">
        <v>22</v>
      </c>
      <c r="G144" s="153"/>
      <c r="H144" s="92" t="s">
        <v>6</v>
      </c>
      <c r="I144" s="41"/>
      <c r="J144" s="41"/>
      <c r="K144" s="41"/>
      <c r="L144" s="41"/>
      <c r="M144" s="183"/>
      <c r="N144" s="183"/>
      <c r="O144" s="141" t="s">
        <v>600</v>
      </c>
      <c r="P144" s="141" t="s">
        <v>673</v>
      </c>
      <c r="Q144" s="153"/>
      <c r="R144" s="156">
        <v>4</v>
      </c>
      <c r="S144" s="156">
        <v>3</v>
      </c>
      <c r="T144" s="156">
        <v>2</v>
      </c>
      <c r="U144" s="156"/>
      <c r="V144" s="156">
        <v>2</v>
      </c>
      <c r="W144" s="157">
        <v>12</v>
      </c>
      <c r="X144" s="158">
        <f t="shared" si="8"/>
        <v>24</v>
      </c>
      <c r="Y144" s="153"/>
      <c r="Z144" s="153"/>
      <c r="AA144" s="153"/>
      <c r="AB144" s="159" t="s">
        <v>978</v>
      </c>
      <c r="AC144" s="153"/>
      <c r="AD144" s="159" t="s">
        <v>978</v>
      </c>
      <c r="AE144" s="153"/>
      <c r="AF144" s="153"/>
      <c r="AG144" s="153"/>
      <c r="AH144" s="161"/>
    </row>
    <row r="145" spans="1:34" s="40" customFormat="1" x14ac:dyDescent="0.25">
      <c r="A145" s="186">
        <v>202452</v>
      </c>
      <c r="B145" s="153" t="str">
        <f t="shared" si="9"/>
        <v>ENV277</v>
      </c>
      <c r="C145" s="153" t="s">
        <v>1212</v>
      </c>
      <c r="D145" s="153" t="s">
        <v>889</v>
      </c>
      <c r="E145" s="143">
        <v>277</v>
      </c>
      <c r="F145" s="153" t="s">
        <v>777</v>
      </c>
      <c r="G145" s="153"/>
      <c r="H145" s="92" t="s">
        <v>6</v>
      </c>
      <c r="I145" s="41"/>
      <c r="J145" s="41"/>
      <c r="K145" s="41"/>
      <c r="L145" s="41"/>
      <c r="M145" s="183"/>
      <c r="N145" s="183"/>
      <c r="O145" s="141" t="s">
        <v>1304</v>
      </c>
      <c r="P145" s="141" t="s">
        <v>1416</v>
      </c>
      <c r="Q145" s="155">
        <v>43991</v>
      </c>
      <c r="R145" s="156">
        <v>3</v>
      </c>
      <c r="S145" s="156">
        <v>3</v>
      </c>
      <c r="T145" s="156">
        <v>0</v>
      </c>
      <c r="U145" s="156">
        <v>0</v>
      </c>
      <c r="V145" s="156">
        <v>0</v>
      </c>
      <c r="W145" s="157">
        <v>12</v>
      </c>
      <c r="X145" s="158">
        <f t="shared" si="8"/>
        <v>0</v>
      </c>
      <c r="Y145" s="153"/>
      <c r="Z145" s="153"/>
      <c r="AA145" s="153"/>
      <c r="AB145" s="159" t="s">
        <v>978</v>
      </c>
      <c r="AC145" s="153"/>
      <c r="AD145" s="159" t="s">
        <v>978</v>
      </c>
      <c r="AE145" s="153"/>
      <c r="AF145" s="153"/>
      <c r="AG145" s="153"/>
      <c r="AH145" s="161"/>
    </row>
    <row r="146" spans="1:34" s="7" customFormat="1" x14ac:dyDescent="0.25">
      <c r="A146" s="186">
        <v>202051</v>
      </c>
      <c r="B146" s="153" t="str">
        <f t="shared" si="9"/>
        <v>ENV292</v>
      </c>
      <c r="C146" s="153" t="s">
        <v>1212</v>
      </c>
      <c r="D146" s="153" t="s">
        <v>889</v>
      </c>
      <c r="E146" s="143">
        <v>292</v>
      </c>
      <c r="F146" s="153" t="s">
        <v>43</v>
      </c>
      <c r="G146" s="153"/>
      <c r="H146" s="92" t="s">
        <v>6</v>
      </c>
      <c r="I146" s="41"/>
      <c r="J146" s="41"/>
      <c r="K146" s="41"/>
      <c r="L146" s="41"/>
      <c r="M146" s="183"/>
      <c r="N146" s="183"/>
      <c r="O146" s="141" t="s">
        <v>602</v>
      </c>
      <c r="P146" s="141" t="s">
        <v>673</v>
      </c>
      <c r="Q146" s="153"/>
      <c r="R146" s="156">
        <v>4</v>
      </c>
      <c r="S146" s="156">
        <v>3</v>
      </c>
      <c r="T146" s="156">
        <v>2</v>
      </c>
      <c r="U146" s="156"/>
      <c r="V146" s="156">
        <v>2</v>
      </c>
      <c r="W146" s="157">
        <v>12</v>
      </c>
      <c r="X146" s="158">
        <f t="shared" si="8"/>
        <v>24</v>
      </c>
      <c r="Y146" s="153"/>
      <c r="Z146" s="153"/>
      <c r="AA146" s="153"/>
      <c r="AB146" s="159" t="s">
        <v>978</v>
      </c>
      <c r="AC146" s="153"/>
      <c r="AD146" s="159" t="s">
        <v>978</v>
      </c>
      <c r="AE146" s="153"/>
      <c r="AF146" s="153"/>
      <c r="AG146" s="153"/>
      <c r="AH146" s="161"/>
    </row>
    <row r="147" spans="1:34" s="7" customFormat="1" x14ac:dyDescent="0.25">
      <c r="A147" s="186">
        <v>202051</v>
      </c>
      <c r="B147" s="153" t="str">
        <f t="shared" si="9"/>
        <v>ENV293</v>
      </c>
      <c r="C147" s="153" t="s">
        <v>1212</v>
      </c>
      <c r="D147" s="153" t="s">
        <v>889</v>
      </c>
      <c r="E147" s="143">
        <v>293</v>
      </c>
      <c r="F147" s="153" t="s">
        <v>44</v>
      </c>
      <c r="G147" s="153"/>
      <c r="H147" s="92" t="s">
        <v>6</v>
      </c>
      <c r="I147" s="41"/>
      <c r="J147" s="41"/>
      <c r="K147" s="41"/>
      <c r="L147" s="41"/>
      <c r="M147" s="183"/>
      <c r="N147" s="183"/>
      <c r="O147" s="141" t="s">
        <v>602</v>
      </c>
      <c r="P147" s="141" t="s">
        <v>673</v>
      </c>
      <c r="Q147" s="153"/>
      <c r="R147" s="156">
        <v>4</v>
      </c>
      <c r="S147" s="156">
        <v>3</v>
      </c>
      <c r="T147" s="156">
        <v>3</v>
      </c>
      <c r="U147" s="156"/>
      <c r="V147" s="156">
        <v>3</v>
      </c>
      <c r="W147" s="157">
        <v>12</v>
      </c>
      <c r="X147" s="158">
        <f t="shared" si="8"/>
        <v>36</v>
      </c>
      <c r="Y147" s="153"/>
      <c r="Z147" s="153"/>
      <c r="AA147" s="153"/>
      <c r="AB147" s="159" t="s">
        <v>978</v>
      </c>
      <c r="AC147" s="153"/>
      <c r="AD147" s="159" t="s">
        <v>978</v>
      </c>
      <c r="AE147" s="153"/>
      <c r="AF147" s="153"/>
      <c r="AG147" s="153"/>
      <c r="AH147" s="161"/>
    </row>
    <row r="148" spans="1:34" s="7" customFormat="1" x14ac:dyDescent="0.25">
      <c r="A148" s="186">
        <v>202051</v>
      </c>
      <c r="B148" s="153" t="str">
        <f t="shared" si="9"/>
        <v>ENV298</v>
      </c>
      <c r="C148" s="153" t="s">
        <v>1212</v>
      </c>
      <c r="D148" s="153" t="s">
        <v>889</v>
      </c>
      <c r="E148" s="143">
        <v>298</v>
      </c>
      <c r="F148" s="153" t="s">
        <v>23</v>
      </c>
      <c r="G148" s="153"/>
      <c r="H148" s="92" t="s">
        <v>6</v>
      </c>
      <c r="I148" s="41"/>
      <c r="J148" s="41"/>
      <c r="K148" s="41"/>
      <c r="L148" s="41"/>
      <c r="M148" s="183"/>
      <c r="N148" s="183"/>
      <c r="O148" s="141" t="s">
        <v>602</v>
      </c>
      <c r="P148" s="141" t="s">
        <v>673</v>
      </c>
      <c r="Q148" s="153"/>
      <c r="R148" s="156">
        <v>3</v>
      </c>
      <c r="S148" s="156">
        <v>2</v>
      </c>
      <c r="T148" s="156">
        <v>2</v>
      </c>
      <c r="U148" s="156"/>
      <c r="V148" s="156">
        <v>2</v>
      </c>
      <c r="W148" s="157">
        <v>12</v>
      </c>
      <c r="X148" s="158">
        <f t="shared" si="8"/>
        <v>24</v>
      </c>
      <c r="Y148" s="153"/>
      <c r="Z148" s="153"/>
      <c r="AA148" s="153"/>
      <c r="AB148" s="159" t="s">
        <v>978</v>
      </c>
      <c r="AC148" s="153"/>
      <c r="AD148" s="159" t="s">
        <v>978</v>
      </c>
      <c r="AE148" s="153"/>
      <c r="AF148" s="153"/>
      <c r="AG148" s="153"/>
      <c r="AH148" s="161"/>
    </row>
    <row r="149" spans="1:34" s="40" customFormat="1" x14ac:dyDescent="0.25">
      <c r="A149" s="186">
        <v>202452</v>
      </c>
      <c r="B149" s="153" t="str">
        <f t="shared" si="9"/>
        <v>ESL030</v>
      </c>
      <c r="C149" s="153" t="s">
        <v>1188</v>
      </c>
      <c r="D149" s="153" t="s">
        <v>897</v>
      </c>
      <c r="E149" s="173" t="s">
        <v>1169</v>
      </c>
      <c r="F149" s="153" t="s">
        <v>1170</v>
      </c>
      <c r="G149" s="153"/>
      <c r="H149" s="92" t="s">
        <v>6</v>
      </c>
      <c r="I149" s="41"/>
      <c r="J149" s="41"/>
      <c r="K149" s="41"/>
      <c r="L149" s="41"/>
      <c r="M149" s="183"/>
      <c r="N149" s="183"/>
      <c r="O149" s="141" t="s">
        <v>703</v>
      </c>
      <c r="P149" s="141" t="s">
        <v>1171</v>
      </c>
      <c r="Q149" s="155">
        <v>42990</v>
      </c>
      <c r="R149" s="156">
        <v>3</v>
      </c>
      <c r="S149" s="156">
        <v>3</v>
      </c>
      <c r="T149" s="156">
        <v>0</v>
      </c>
      <c r="U149" s="156"/>
      <c r="V149" s="156">
        <v>0</v>
      </c>
      <c r="W149" s="157">
        <v>12</v>
      </c>
      <c r="X149" s="158">
        <v>12</v>
      </c>
      <c r="Y149" s="153"/>
      <c r="Z149" s="153"/>
      <c r="AA149" s="153"/>
      <c r="AB149" s="159"/>
      <c r="AC149" s="153"/>
      <c r="AD149" s="159"/>
      <c r="AE149" s="153"/>
      <c r="AF149" s="153"/>
      <c r="AG149" s="153"/>
      <c r="AH149" s="161"/>
    </row>
    <row r="150" spans="1:34" s="40" customFormat="1" x14ac:dyDescent="0.25">
      <c r="A150" s="186">
        <v>202452</v>
      </c>
      <c r="B150" s="153" t="str">
        <f t="shared" si="9"/>
        <v>ESL031</v>
      </c>
      <c r="C150" s="153" t="s">
        <v>1188</v>
      </c>
      <c r="D150" s="153" t="s">
        <v>897</v>
      </c>
      <c r="E150" s="173" t="s">
        <v>838</v>
      </c>
      <c r="F150" s="153" t="s">
        <v>1376</v>
      </c>
      <c r="G150" s="153"/>
      <c r="H150" s="92" t="s">
        <v>6</v>
      </c>
      <c r="I150" s="41"/>
      <c r="J150" s="41"/>
      <c r="K150" s="41"/>
      <c r="L150" s="41"/>
      <c r="M150" s="183"/>
      <c r="N150" s="183"/>
      <c r="O150" s="141" t="s">
        <v>747</v>
      </c>
      <c r="P150" s="141" t="s">
        <v>1349</v>
      </c>
      <c r="Q150" s="155">
        <v>43390</v>
      </c>
      <c r="R150" s="156">
        <v>3</v>
      </c>
      <c r="S150" s="156">
        <v>3</v>
      </c>
      <c r="T150" s="156">
        <v>0</v>
      </c>
      <c r="U150" s="156"/>
      <c r="V150" s="156">
        <v>1</v>
      </c>
      <c r="W150" s="157">
        <v>12</v>
      </c>
      <c r="X150" s="158">
        <f t="shared" ref="X150:X174" si="10">IF(AND(OR(D150="ENG",D150="EAP",D150="ESL",D150="MAT"),T150=0),W150,IF(AND(T150&gt;=0,T150&lt;=6),ROUNDUP(T150,0)*W150,IF(AND(T150&gt;0,T150&gt;6),6*W150)))</f>
        <v>12</v>
      </c>
      <c r="Y150" s="153"/>
      <c r="Z150" s="153"/>
      <c r="AA150" s="153"/>
      <c r="AB150" s="159" t="s">
        <v>978</v>
      </c>
      <c r="AC150" s="153"/>
      <c r="AD150" s="159" t="s">
        <v>978</v>
      </c>
      <c r="AE150" s="153"/>
      <c r="AF150" s="153"/>
      <c r="AG150" s="153"/>
      <c r="AH150" s="161"/>
    </row>
    <row r="151" spans="1:34" s="7" customFormat="1" x14ac:dyDescent="0.25">
      <c r="A151" s="141" t="s">
        <v>747</v>
      </c>
      <c r="B151" s="153" t="str">
        <f t="shared" si="9"/>
        <v>ESM189</v>
      </c>
      <c r="C151" s="153"/>
      <c r="D151" s="153" t="s">
        <v>898</v>
      </c>
      <c r="E151" s="143">
        <v>189</v>
      </c>
      <c r="F151" s="153" t="s">
        <v>9</v>
      </c>
      <c r="G151" s="153"/>
      <c r="H151" s="92" t="s">
        <v>6</v>
      </c>
      <c r="I151" s="41"/>
      <c r="J151" s="41"/>
      <c r="K151" s="41"/>
      <c r="L151" s="41"/>
      <c r="M151" s="141"/>
      <c r="N151" s="141"/>
      <c r="O151" s="141"/>
      <c r="P151" s="141"/>
      <c r="Q151" s="153"/>
      <c r="R151" s="156">
        <v>3</v>
      </c>
      <c r="S151" s="156">
        <v>0</v>
      </c>
      <c r="T151" s="156">
        <v>0</v>
      </c>
      <c r="U151" s="156"/>
      <c r="V151" s="156">
        <v>0</v>
      </c>
      <c r="W151" s="157">
        <v>12</v>
      </c>
      <c r="X151" s="158">
        <f t="shared" si="10"/>
        <v>0</v>
      </c>
      <c r="Y151" s="153"/>
      <c r="Z151" s="153"/>
      <c r="AA151" s="153"/>
      <c r="AB151" s="159" t="s">
        <v>978</v>
      </c>
      <c r="AC151" s="153"/>
      <c r="AD151" s="159" t="s">
        <v>978</v>
      </c>
      <c r="AE151" s="153"/>
      <c r="AF151" s="153"/>
      <c r="AG151" s="153"/>
      <c r="AH151" s="161"/>
    </row>
    <row r="152" spans="1:34" s="7" customFormat="1" x14ac:dyDescent="0.25">
      <c r="A152" s="141" t="s">
        <v>747</v>
      </c>
      <c r="B152" s="153" t="str">
        <f t="shared" si="9"/>
        <v>ESM199</v>
      </c>
      <c r="C152" s="153"/>
      <c r="D152" s="153" t="s">
        <v>898</v>
      </c>
      <c r="E152" s="143">
        <v>199</v>
      </c>
      <c r="F152" s="153" t="s">
        <v>319</v>
      </c>
      <c r="G152" s="153"/>
      <c r="H152" s="92" t="s">
        <v>6</v>
      </c>
      <c r="I152" s="41"/>
      <c r="J152" s="41"/>
      <c r="K152" s="41"/>
      <c r="L152" s="41"/>
      <c r="M152" s="141"/>
      <c r="N152" s="141"/>
      <c r="O152" s="141"/>
      <c r="P152" s="141"/>
      <c r="Q152" s="153"/>
      <c r="R152" s="156">
        <v>30</v>
      </c>
      <c r="S152" s="156">
        <v>0</v>
      </c>
      <c r="T152" s="156">
        <v>0</v>
      </c>
      <c r="U152" s="156"/>
      <c r="V152" s="156">
        <v>0</v>
      </c>
      <c r="W152" s="157">
        <v>12</v>
      </c>
      <c r="X152" s="158">
        <f t="shared" si="10"/>
        <v>0</v>
      </c>
      <c r="Y152" s="153"/>
      <c r="Z152" s="153"/>
      <c r="AA152" s="153"/>
      <c r="AB152" s="159" t="s">
        <v>978</v>
      </c>
      <c r="AC152" s="153"/>
      <c r="AD152" s="159" t="s">
        <v>978</v>
      </c>
      <c r="AE152" s="153"/>
      <c r="AF152" s="153"/>
      <c r="AG152" s="153"/>
      <c r="AH152" s="161"/>
    </row>
    <row r="153" spans="1:34" s="7" customFormat="1" x14ac:dyDescent="0.25">
      <c r="A153" s="141" t="s">
        <v>747</v>
      </c>
      <c r="B153" s="153" t="str">
        <f t="shared" si="9"/>
        <v>ESM289</v>
      </c>
      <c r="C153" s="153"/>
      <c r="D153" s="153" t="s">
        <v>898</v>
      </c>
      <c r="E153" s="143">
        <v>289</v>
      </c>
      <c r="F153" s="153" t="s">
        <v>9</v>
      </c>
      <c r="G153" s="153"/>
      <c r="H153" s="92" t="s">
        <v>6</v>
      </c>
      <c r="I153" s="41"/>
      <c r="J153" s="41"/>
      <c r="K153" s="41"/>
      <c r="L153" s="41"/>
      <c r="M153" s="141"/>
      <c r="N153" s="141"/>
      <c r="O153" s="141"/>
      <c r="P153" s="141"/>
      <c r="Q153" s="153"/>
      <c r="R153" s="156">
        <v>3</v>
      </c>
      <c r="S153" s="156">
        <v>0</v>
      </c>
      <c r="T153" s="156">
        <v>0</v>
      </c>
      <c r="U153" s="156"/>
      <c r="V153" s="156">
        <v>0</v>
      </c>
      <c r="W153" s="157">
        <v>12</v>
      </c>
      <c r="X153" s="158">
        <f t="shared" si="10"/>
        <v>0</v>
      </c>
      <c r="Y153" s="153"/>
      <c r="Z153" s="153"/>
      <c r="AA153" s="153"/>
      <c r="AB153" s="159" t="s">
        <v>978</v>
      </c>
      <c r="AC153" s="153"/>
      <c r="AD153" s="159" t="s">
        <v>978</v>
      </c>
      <c r="AE153" s="153"/>
      <c r="AF153" s="153"/>
      <c r="AG153" s="153"/>
      <c r="AH153" s="161"/>
    </row>
    <row r="154" spans="1:34" s="40" customFormat="1" ht="16.5" customHeight="1" x14ac:dyDescent="0.25">
      <c r="A154" s="141" t="s">
        <v>747</v>
      </c>
      <c r="B154" s="153" t="str">
        <f t="shared" si="9"/>
        <v>FSM123</v>
      </c>
      <c r="C154" s="174" t="s">
        <v>1199</v>
      </c>
      <c r="D154" s="153" t="s">
        <v>901</v>
      </c>
      <c r="E154" s="143">
        <v>123</v>
      </c>
      <c r="F154" s="153" t="s">
        <v>329</v>
      </c>
      <c r="G154" s="153"/>
      <c r="H154" s="92" t="s">
        <v>6</v>
      </c>
      <c r="I154" s="41"/>
      <c r="J154" s="41"/>
      <c r="K154" s="41"/>
      <c r="L154" s="41"/>
      <c r="M154" s="141"/>
      <c r="N154" s="141"/>
      <c r="O154" s="141" t="s">
        <v>593</v>
      </c>
      <c r="P154" s="141" t="s">
        <v>595</v>
      </c>
      <c r="Q154" s="153"/>
      <c r="R154" s="156">
        <v>3</v>
      </c>
      <c r="S154" s="156">
        <v>3</v>
      </c>
      <c r="T154" s="156">
        <v>0</v>
      </c>
      <c r="U154" s="156"/>
      <c r="V154" s="156">
        <v>0</v>
      </c>
      <c r="W154" s="157">
        <v>65</v>
      </c>
      <c r="X154" s="158">
        <f t="shared" si="10"/>
        <v>0</v>
      </c>
      <c r="Y154" s="153"/>
      <c r="Z154" s="153"/>
      <c r="AA154" s="153"/>
      <c r="AB154" s="159" t="s">
        <v>978</v>
      </c>
      <c r="AC154" s="153"/>
      <c r="AD154" s="159" t="s">
        <v>978</v>
      </c>
      <c r="AE154" s="153"/>
      <c r="AF154" s="153"/>
      <c r="AG154" s="153"/>
      <c r="AH154" s="161"/>
    </row>
    <row r="155" spans="1:34" s="40" customFormat="1" x14ac:dyDescent="0.25">
      <c r="A155" s="141" t="s">
        <v>747</v>
      </c>
      <c r="B155" s="153" t="str">
        <f t="shared" si="9"/>
        <v>FSM151</v>
      </c>
      <c r="C155" s="174" t="s">
        <v>1199</v>
      </c>
      <c r="D155" s="153" t="s">
        <v>901</v>
      </c>
      <c r="E155" s="143">
        <v>151</v>
      </c>
      <c r="F155" s="153" t="s">
        <v>330</v>
      </c>
      <c r="G155" s="153"/>
      <c r="H155" s="92" t="s">
        <v>6</v>
      </c>
      <c r="I155" s="41"/>
      <c r="J155" s="41"/>
      <c r="K155" s="41"/>
      <c r="L155" s="41"/>
      <c r="M155" s="141"/>
      <c r="N155" s="141" t="s">
        <v>1379</v>
      </c>
      <c r="O155" s="141" t="s">
        <v>597</v>
      </c>
      <c r="P155" s="141" t="s">
        <v>596</v>
      </c>
      <c r="Q155" s="153"/>
      <c r="R155" s="156">
        <v>3</v>
      </c>
      <c r="S155" s="156">
        <v>1</v>
      </c>
      <c r="T155" s="156">
        <v>0</v>
      </c>
      <c r="U155" s="156">
        <v>5</v>
      </c>
      <c r="V155" s="156">
        <v>5</v>
      </c>
      <c r="W155" s="157">
        <v>65</v>
      </c>
      <c r="X155" s="158">
        <f t="shared" si="10"/>
        <v>0</v>
      </c>
      <c r="Y155" s="153"/>
      <c r="Z155" s="153"/>
      <c r="AA155" s="153"/>
      <c r="AB155" s="159" t="s">
        <v>978</v>
      </c>
      <c r="AC155" s="153"/>
      <c r="AD155" s="159" t="s">
        <v>978</v>
      </c>
      <c r="AE155" s="153"/>
      <c r="AF155" s="153"/>
      <c r="AG155" s="153"/>
      <c r="AH155" s="161"/>
    </row>
    <row r="156" spans="1:34" s="40" customFormat="1" x14ac:dyDescent="0.25">
      <c r="A156" s="141" t="s">
        <v>747</v>
      </c>
      <c r="B156" s="153" t="str">
        <f t="shared" si="9"/>
        <v>FSM152</v>
      </c>
      <c r="C156" s="174" t="s">
        <v>1199</v>
      </c>
      <c r="D156" s="153" t="s">
        <v>901</v>
      </c>
      <c r="E156" s="143">
        <v>152</v>
      </c>
      <c r="F156" s="153" t="s">
        <v>331</v>
      </c>
      <c r="G156" s="153"/>
      <c r="H156" s="92" t="s">
        <v>6</v>
      </c>
      <c r="I156" s="41"/>
      <c r="J156" s="41"/>
      <c r="K156" s="41"/>
      <c r="L156" s="41"/>
      <c r="M156" s="141"/>
      <c r="N156" s="141" t="s">
        <v>1379</v>
      </c>
      <c r="O156" s="141" t="s">
        <v>597</v>
      </c>
      <c r="P156" s="141" t="s">
        <v>596</v>
      </c>
      <c r="Q156" s="153"/>
      <c r="R156" s="156">
        <v>3</v>
      </c>
      <c r="S156" s="156">
        <v>1</v>
      </c>
      <c r="T156" s="156">
        <v>0</v>
      </c>
      <c r="U156" s="156">
        <v>5</v>
      </c>
      <c r="V156" s="156">
        <v>5</v>
      </c>
      <c r="W156" s="157">
        <v>65</v>
      </c>
      <c r="X156" s="158">
        <f t="shared" si="10"/>
        <v>0</v>
      </c>
      <c r="Y156" s="153"/>
      <c r="Z156" s="153"/>
      <c r="AA156" s="153"/>
      <c r="AB156" s="159" t="s">
        <v>978</v>
      </c>
      <c r="AC156" s="153"/>
      <c r="AD156" s="159" t="s">
        <v>978</v>
      </c>
      <c r="AE156" s="153"/>
      <c r="AF156" s="153"/>
      <c r="AG156" s="153"/>
      <c r="AH156" s="161"/>
    </row>
    <row r="157" spans="1:34" s="40" customFormat="1" x14ac:dyDescent="0.25">
      <c r="A157" s="141" t="s">
        <v>747</v>
      </c>
      <c r="B157" s="153" t="str">
        <f t="shared" si="9"/>
        <v>FSM189</v>
      </c>
      <c r="C157" s="174" t="s">
        <v>1199</v>
      </c>
      <c r="D157" s="153" t="s">
        <v>901</v>
      </c>
      <c r="E157" s="143">
        <v>189</v>
      </c>
      <c r="F157" s="153" t="s">
        <v>9</v>
      </c>
      <c r="G157" s="153"/>
      <c r="H157" s="92" t="s">
        <v>6</v>
      </c>
      <c r="I157" s="41"/>
      <c r="J157" s="41"/>
      <c r="K157" s="41"/>
      <c r="L157" s="41"/>
      <c r="M157" s="141"/>
      <c r="N157" s="141"/>
      <c r="O157" s="141"/>
      <c r="P157" s="141"/>
      <c r="Q157" s="153"/>
      <c r="R157" s="156">
        <v>3</v>
      </c>
      <c r="S157" s="156">
        <v>0</v>
      </c>
      <c r="T157" s="156">
        <v>0</v>
      </c>
      <c r="U157" s="156"/>
      <c r="V157" s="156">
        <v>0</v>
      </c>
      <c r="W157" s="157">
        <v>65</v>
      </c>
      <c r="X157" s="158">
        <f t="shared" si="10"/>
        <v>0</v>
      </c>
      <c r="Y157" s="153"/>
      <c r="Z157" s="153"/>
      <c r="AA157" s="153"/>
      <c r="AB157" s="159" t="s">
        <v>978</v>
      </c>
      <c r="AC157" s="153"/>
      <c r="AD157" s="159" t="s">
        <v>978</v>
      </c>
      <c r="AE157" s="153"/>
      <c r="AF157" s="153"/>
      <c r="AG157" s="153"/>
      <c r="AH157" s="161"/>
    </row>
    <row r="158" spans="1:34" s="40" customFormat="1" x14ac:dyDescent="0.25">
      <c r="A158" s="141" t="s">
        <v>747</v>
      </c>
      <c r="B158" s="153" t="str">
        <f t="shared" si="9"/>
        <v>FSM210</v>
      </c>
      <c r="C158" s="174" t="s">
        <v>1199</v>
      </c>
      <c r="D158" s="153" t="s">
        <v>901</v>
      </c>
      <c r="E158" s="143">
        <v>210</v>
      </c>
      <c r="F158" s="153" t="s">
        <v>332</v>
      </c>
      <c r="G158" s="153"/>
      <c r="H158" s="92" t="s">
        <v>6</v>
      </c>
      <c r="I158" s="41"/>
      <c r="J158" s="41"/>
      <c r="K158" s="41"/>
      <c r="L158" s="41"/>
      <c r="M158" s="141"/>
      <c r="N158" s="141"/>
      <c r="O158" s="141" t="s">
        <v>604</v>
      </c>
      <c r="P158" s="141" t="s">
        <v>723</v>
      </c>
      <c r="Q158" s="153"/>
      <c r="R158" s="156">
        <v>3</v>
      </c>
      <c r="S158" s="156">
        <v>2</v>
      </c>
      <c r="T158" s="156">
        <v>3</v>
      </c>
      <c r="U158" s="156"/>
      <c r="V158" s="156">
        <v>3</v>
      </c>
      <c r="W158" s="157">
        <v>65</v>
      </c>
      <c r="X158" s="158">
        <f t="shared" si="10"/>
        <v>195</v>
      </c>
      <c r="Y158" s="153"/>
      <c r="Z158" s="153"/>
      <c r="AA158" s="153"/>
      <c r="AB158" s="159" t="s">
        <v>978</v>
      </c>
      <c r="AC158" s="153"/>
      <c r="AD158" s="159" t="s">
        <v>978</v>
      </c>
      <c r="AE158" s="153"/>
      <c r="AF158" s="153"/>
      <c r="AG158" s="153"/>
      <c r="AH158" s="161"/>
    </row>
    <row r="159" spans="1:34" s="40" customFormat="1" ht="26.25" x14ac:dyDescent="0.25">
      <c r="A159" s="141" t="s">
        <v>747</v>
      </c>
      <c r="B159" s="153" t="str">
        <f t="shared" si="9"/>
        <v>FSM265</v>
      </c>
      <c r="C159" s="174" t="s">
        <v>1199</v>
      </c>
      <c r="D159" s="153" t="s">
        <v>901</v>
      </c>
      <c r="E159" s="143">
        <v>265</v>
      </c>
      <c r="F159" s="161" t="s">
        <v>333</v>
      </c>
      <c r="G159" s="161"/>
      <c r="H159" s="92" t="s">
        <v>6</v>
      </c>
      <c r="I159" s="41"/>
      <c r="J159" s="41"/>
      <c r="K159" s="41"/>
      <c r="L159" s="41"/>
      <c r="M159" s="141"/>
      <c r="N159" s="141"/>
      <c r="O159" s="141" t="s">
        <v>593</v>
      </c>
      <c r="P159" s="141" t="s">
        <v>595</v>
      </c>
      <c r="Q159" s="153"/>
      <c r="R159" s="156">
        <v>3</v>
      </c>
      <c r="S159" s="156">
        <v>3</v>
      </c>
      <c r="T159" s="156">
        <v>0</v>
      </c>
      <c r="U159" s="156"/>
      <c r="V159" s="156">
        <v>0</v>
      </c>
      <c r="W159" s="157">
        <v>65</v>
      </c>
      <c r="X159" s="158">
        <f t="shared" si="10"/>
        <v>0</v>
      </c>
      <c r="Y159" s="153"/>
      <c r="Z159" s="153"/>
      <c r="AA159" s="153"/>
      <c r="AB159" s="159" t="s">
        <v>978</v>
      </c>
      <c r="AC159" s="153"/>
      <c r="AD159" s="159" t="s">
        <v>978</v>
      </c>
      <c r="AE159" s="153"/>
      <c r="AF159" s="153"/>
      <c r="AG159" s="153"/>
      <c r="AH159" s="161"/>
    </row>
    <row r="160" spans="1:34" s="40" customFormat="1" x14ac:dyDescent="0.25">
      <c r="A160" s="141" t="s">
        <v>747</v>
      </c>
      <c r="B160" s="153" t="str">
        <f t="shared" si="9"/>
        <v>FSM289</v>
      </c>
      <c r="C160" s="174" t="s">
        <v>1199</v>
      </c>
      <c r="D160" s="153" t="s">
        <v>901</v>
      </c>
      <c r="E160" s="143">
        <v>289</v>
      </c>
      <c r="F160" s="153" t="s">
        <v>9</v>
      </c>
      <c r="G160" s="153"/>
      <c r="H160" s="92" t="s">
        <v>6</v>
      </c>
      <c r="I160" s="41"/>
      <c r="J160" s="41"/>
      <c r="K160" s="41"/>
      <c r="L160" s="41"/>
      <c r="M160" s="141"/>
      <c r="N160" s="141"/>
      <c r="O160" s="141"/>
      <c r="P160" s="141"/>
      <c r="Q160" s="153"/>
      <c r="R160" s="156">
        <v>3</v>
      </c>
      <c r="S160" s="156">
        <v>0</v>
      </c>
      <c r="T160" s="156">
        <v>0</v>
      </c>
      <c r="U160" s="156"/>
      <c r="V160" s="156">
        <v>0</v>
      </c>
      <c r="W160" s="157">
        <v>65</v>
      </c>
      <c r="X160" s="158">
        <f t="shared" si="10"/>
        <v>0</v>
      </c>
      <c r="Y160" s="153"/>
      <c r="Z160" s="153"/>
      <c r="AA160" s="153"/>
      <c r="AB160" s="159" t="s">
        <v>978</v>
      </c>
      <c r="AC160" s="153"/>
      <c r="AD160" s="159" t="s">
        <v>978</v>
      </c>
      <c r="AE160" s="153"/>
      <c r="AF160" s="153"/>
      <c r="AG160" s="153"/>
      <c r="AH160" s="161"/>
    </row>
    <row r="161" spans="1:35" s="40" customFormat="1" x14ac:dyDescent="0.25">
      <c r="A161" s="141" t="s">
        <v>1421</v>
      </c>
      <c r="B161" s="153" t="str">
        <f t="shared" si="9"/>
        <v>FSY100</v>
      </c>
      <c r="C161" s="153" t="s">
        <v>1335</v>
      </c>
      <c r="D161" s="153" t="s">
        <v>902</v>
      </c>
      <c r="E161" s="143">
        <v>100</v>
      </c>
      <c r="F161" s="153" t="s">
        <v>1360</v>
      </c>
      <c r="G161" s="153"/>
      <c r="H161" s="92" t="s">
        <v>6</v>
      </c>
      <c r="I161" s="41" t="s">
        <v>6</v>
      </c>
      <c r="J161" s="41" t="s">
        <v>6</v>
      </c>
      <c r="K161" s="41"/>
      <c r="L161" s="41"/>
      <c r="M161" s="141"/>
      <c r="N161" s="141"/>
      <c r="O161" s="141" t="s">
        <v>1349</v>
      </c>
      <c r="P161" s="141" t="s">
        <v>1384</v>
      </c>
      <c r="Q161" s="155">
        <v>18801</v>
      </c>
      <c r="R161" s="156">
        <v>3</v>
      </c>
      <c r="S161" s="156">
        <v>3</v>
      </c>
      <c r="T161" s="156">
        <v>0</v>
      </c>
      <c r="U161" s="156"/>
      <c r="V161" s="156">
        <v>0</v>
      </c>
      <c r="W161" s="157">
        <v>12</v>
      </c>
      <c r="X161" s="158">
        <f t="shared" si="10"/>
        <v>0</v>
      </c>
      <c r="Y161" s="153"/>
      <c r="Z161" s="153"/>
      <c r="AA161" s="153"/>
      <c r="AB161" s="159" t="s">
        <v>978</v>
      </c>
      <c r="AC161" s="153"/>
      <c r="AD161" s="159" t="s">
        <v>978</v>
      </c>
      <c r="AE161" s="153"/>
      <c r="AF161" s="153"/>
      <c r="AG161" s="153"/>
      <c r="AH161" s="161"/>
    </row>
    <row r="162" spans="1:35" s="40" customFormat="1" x14ac:dyDescent="0.25">
      <c r="A162" s="141" t="s">
        <v>1421</v>
      </c>
      <c r="B162" s="153" t="str">
        <f t="shared" si="9"/>
        <v>FSY110</v>
      </c>
      <c r="C162" s="153" t="s">
        <v>1335</v>
      </c>
      <c r="D162" s="153" t="s">
        <v>902</v>
      </c>
      <c r="E162" s="143">
        <v>110</v>
      </c>
      <c r="F162" s="153" t="s">
        <v>598</v>
      </c>
      <c r="G162" s="153"/>
      <c r="H162" s="92" t="s">
        <v>6</v>
      </c>
      <c r="I162" s="41" t="s">
        <v>6</v>
      </c>
      <c r="J162" s="41" t="s">
        <v>6</v>
      </c>
      <c r="K162" s="41" t="s">
        <v>6</v>
      </c>
      <c r="L162" s="41" t="s">
        <v>6</v>
      </c>
      <c r="M162" s="141"/>
      <c r="N162" s="141"/>
      <c r="O162" s="141" t="s">
        <v>1349</v>
      </c>
      <c r="P162" s="141" t="s">
        <v>1384</v>
      </c>
      <c r="Q162" s="155">
        <v>44474</v>
      </c>
      <c r="R162" s="156">
        <v>3</v>
      </c>
      <c r="S162" s="156">
        <v>3</v>
      </c>
      <c r="T162" s="156">
        <v>0</v>
      </c>
      <c r="U162" s="156"/>
      <c r="V162" s="156">
        <v>0</v>
      </c>
      <c r="W162" s="157">
        <v>12</v>
      </c>
      <c r="X162" s="158">
        <f t="shared" si="10"/>
        <v>0</v>
      </c>
      <c r="Y162" s="153"/>
      <c r="Z162" s="153"/>
      <c r="AA162" s="153"/>
      <c r="AB162" s="159" t="s">
        <v>1311</v>
      </c>
      <c r="AC162" s="153">
        <v>22</v>
      </c>
      <c r="AD162" s="159" t="s">
        <v>978</v>
      </c>
      <c r="AE162" s="153"/>
      <c r="AF162" s="153"/>
      <c r="AG162" s="153"/>
      <c r="AH162" s="161"/>
      <c r="AI162" s="40" t="s">
        <v>1457</v>
      </c>
    </row>
    <row r="163" spans="1:35" s="40" customFormat="1" x14ac:dyDescent="0.25">
      <c r="A163" s="141" t="s">
        <v>1421</v>
      </c>
      <c r="B163" s="153" t="str">
        <f t="shared" si="9"/>
        <v>FSY120</v>
      </c>
      <c r="C163" s="153" t="s">
        <v>1335</v>
      </c>
      <c r="D163" s="153" t="s">
        <v>902</v>
      </c>
      <c r="E163" s="143">
        <v>120</v>
      </c>
      <c r="F163" s="153" t="s">
        <v>334</v>
      </c>
      <c r="G163" s="153"/>
      <c r="H163" s="92" t="s">
        <v>6</v>
      </c>
      <c r="I163" s="41" t="s">
        <v>6</v>
      </c>
      <c r="J163" s="41" t="s">
        <v>6</v>
      </c>
      <c r="K163" s="41" t="s">
        <v>6</v>
      </c>
      <c r="L163" s="41" t="s">
        <v>6</v>
      </c>
      <c r="M163" s="141"/>
      <c r="N163" s="141"/>
      <c r="O163" s="141" t="s">
        <v>1349</v>
      </c>
      <c r="P163" s="141" t="s">
        <v>1384</v>
      </c>
      <c r="Q163" s="155">
        <v>44474</v>
      </c>
      <c r="R163" s="156">
        <v>3</v>
      </c>
      <c r="S163" s="156">
        <v>2</v>
      </c>
      <c r="T163" s="156">
        <v>2</v>
      </c>
      <c r="U163" s="156"/>
      <c r="V163" s="156">
        <v>2</v>
      </c>
      <c r="W163" s="157">
        <v>12</v>
      </c>
      <c r="X163" s="158">
        <f t="shared" si="10"/>
        <v>24</v>
      </c>
      <c r="Y163" s="153"/>
      <c r="Z163" s="153"/>
      <c r="AA163" s="153"/>
      <c r="AB163" s="159"/>
      <c r="AC163" s="153"/>
      <c r="AD163" s="159" t="s">
        <v>978</v>
      </c>
      <c r="AE163" s="153"/>
      <c r="AF163" s="153"/>
      <c r="AG163" s="153"/>
      <c r="AH163" s="161"/>
    </row>
    <row r="164" spans="1:35" s="40" customFormat="1" ht="26.25" x14ac:dyDescent="0.25">
      <c r="A164" s="141" t="s">
        <v>1421</v>
      </c>
      <c r="B164" s="153" t="str">
        <f t="shared" si="9"/>
        <v>FSY205</v>
      </c>
      <c r="C164" s="153" t="s">
        <v>1335</v>
      </c>
      <c r="D164" s="153" t="s">
        <v>902</v>
      </c>
      <c r="E164" s="143">
        <v>205</v>
      </c>
      <c r="F164" s="161" t="s">
        <v>599</v>
      </c>
      <c r="G164" s="161"/>
      <c r="H164" s="92" t="s">
        <v>6</v>
      </c>
      <c r="I164" s="41" t="s">
        <v>6</v>
      </c>
      <c r="J164" s="41" t="s">
        <v>6</v>
      </c>
      <c r="K164" s="41" t="s">
        <v>6</v>
      </c>
      <c r="L164" s="41" t="s">
        <v>6</v>
      </c>
      <c r="M164" s="141"/>
      <c r="N164" s="141"/>
      <c r="O164" s="141" t="s">
        <v>1349</v>
      </c>
      <c r="P164" s="141" t="s">
        <v>1384</v>
      </c>
      <c r="Q164" s="155">
        <v>44474</v>
      </c>
      <c r="R164" s="156">
        <v>3</v>
      </c>
      <c r="S164" s="156">
        <v>3</v>
      </c>
      <c r="T164" s="156">
        <v>0</v>
      </c>
      <c r="U164" s="156"/>
      <c r="V164" s="156">
        <v>0</v>
      </c>
      <c r="W164" s="157">
        <v>12</v>
      </c>
      <c r="X164" s="158">
        <f t="shared" si="10"/>
        <v>0</v>
      </c>
      <c r="Y164" s="153"/>
      <c r="Z164" s="153"/>
      <c r="AA164" s="153"/>
      <c r="AB164" s="159" t="s">
        <v>978</v>
      </c>
      <c r="AC164" s="153"/>
      <c r="AD164" s="159" t="s">
        <v>978</v>
      </c>
      <c r="AE164" s="153"/>
      <c r="AF164" s="153"/>
      <c r="AG164" s="153"/>
      <c r="AH164" s="161"/>
    </row>
    <row r="165" spans="1:35" s="40" customFormat="1" x14ac:dyDescent="0.25">
      <c r="A165" s="141" t="s">
        <v>1421</v>
      </c>
      <c r="B165" s="153" t="str">
        <f t="shared" ref="B165:B174" si="11">CONCATENATE(D165,E165)</f>
        <v>FSY210</v>
      </c>
      <c r="C165" s="153" t="s">
        <v>1335</v>
      </c>
      <c r="D165" s="153" t="s">
        <v>902</v>
      </c>
      <c r="E165" s="143">
        <v>210</v>
      </c>
      <c r="F165" s="153" t="s">
        <v>335</v>
      </c>
      <c r="G165" s="153"/>
      <c r="H165" s="92" t="s">
        <v>6</v>
      </c>
      <c r="I165" s="41" t="s">
        <v>6</v>
      </c>
      <c r="J165" s="41" t="s">
        <v>6</v>
      </c>
      <c r="K165" s="41" t="s">
        <v>6</v>
      </c>
      <c r="L165" s="41" t="s">
        <v>6</v>
      </c>
      <c r="M165" s="141"/>
      <c r="N165" s="141"/>
      <c r="O165" s="141" t="s">
        <v>1349</v>
      </c>
      <c r="P165" s="141" t="s">
        <v>1384</v>
      </c>
      <c r="Q165" s="155">
        <v>44474</v>
      </c>
      <c r="R165" s="156">
        <v>3</v>
      </c>
      <c r="S165" s="156">
        <v>3</v>
      </c>
      <c r="T165" s="156">
        <v>0</v>
      </c>
      <c r="U165" s="156"/>
      <c r="V165" s="156">
        <v>0</v>
      </c>
      <c r="W165" s="157">
        <v>12</v>
      </c>
      <c r="X165" s="158">
        <f t="shared" si="10"/>
        <v>0</v>
      </c>
      <c r="Y165" s="153"/>
      <c r="Z165" s="153"/>
      <c r="AA165" s="153"/>
      <c r="AB165" s="159" t="s">
        <v>978</v>
      </c>
      <c r="AC165" s="153"/>
      <c r="AD165" s="159" t="s">
        <v>978</v>
      </c>
      <c r="AE165" s="153"/>
      <c r="AF165" s="153"/>
      <c r="AG165" s="153"/>
      <c r="AH165" s="161"/>
    </row>
    <row r="166" spans="1:35" s="40" customFormat="1" x14ac:dyDescent="0.25">
      <c r="A166" s="141" t="s">
        <v>1421</v>
      </c>
      <c r="B166" s="153" t="str">
        <f t="shared" si="11"/>
        <v>FSY220</v>
      </c>
      <c r="C166" s="153" t="s">
        <v>1335</v>
      </c>
      <c r="D166" s="153" t="s">
        <v>902</v>
      </c>
      <c r="E166" s="143">
        <v>220</v>
      </c>
      <c r="F166" s="153" t="s">
        <v>336</v>
      </c>
      <c r="G166" s="153"/>
      <c r="H166" s="92" t="s">
        <v>6</v>
      </c>
      <c r="I166" s="41" t="s">
        <v>6</v>
      </c>
      <c r="J166" s="41" t="s">
        <v>6</v>
      </c>
      <c r="K166" s="41" t="s">
        <v>6</v>
      </c>
      <c r="L166" s="41" t="s">
        <v>6</v>
      </c>
      <c r="M166" s="141"/>
      <c r="N166" s="141"/>
      <c r="O166" s="141" t="s">
        <v>1349</v>
      </c>
      <c r="P166" s="141" t="s">
        <v>1384</v>
      </c>
      <c r="Q166" s="155">
        <v>44474</v>
      </c>
      <c r="R166" s="156">
        <v>4</v>
      </c>
      <c r="S166" s="156">
        <v>3</v>
      </c>
      <c r="T166" s="156">
        <v>2</v>
      </c>
      <c r="U166" s="156"/>
      <c r="V166" s="156">
        <v>2</v>
      </c>
      <c r="W166" s="157">
        <v>12</v>
      </c>
      <c r="X166" s="158">
        <f t="shared" si="10"/>
        <v>24</v>
      </c>
      <c r="Y166" s="153"/>
      <c r="Z166" s="153"/>
      <c r="AA166" s="153"/>
      <c r="AB166" s="159" t="s">
        <v>978</v>
      </c>
      <c r="AC166" s="153"/>
      <c r="AD166" s="159" t="s">
        <v>978</v>
      </c>
      <c r="AE166" s="153"/>
      <c r="AF166" s="153"/>
      <c r="AG166" s="153"/>
      <c r="AH166" s="161"/>
    </row>
    <row r="167" spans="1:35" s="40" customFormat="1" x14ac:dyDescent="0.25">
      <c r="A167" s="141" t="s">
        <v>1421</v>
      </c>
      <c r="B167" s="153" t="str">
        <f t="shared" si="11"/>
        <v>FSY225</v>
      </c>
      <c r="C167" s="153" t="s">
        <v>1335</v>
      </c>
      <c r="D167" s="153" t="s">
        <v>902</v>
      </c>
      <c r="E167" s="143">
        <v>225</v>
      </c>
      <c r="F167" s="153" t="s">
        <v>337</v>
      </c>
      <c r="G167" s="153"/>
      <c r="H167" s="92" t="s">
        <v>6</v>
      </c>
      <c r="I167" s="41" t="s">
        <v>6</v>
      </c>
      <c r="J167" s="41" t="s">
        <v>6</v>
      </c>
      <c r="K167" s="41"/>
      <c r="L167" s="41"/>
      <c r="M167" s="141"/>
      <c r="N167" s="141"/>
      <c r="O167" s="141" t="s">
        <v>1304</v>
      </c>
      <c r="P167" s="141" t="s">
        <v>1416</v>
      </c>
      <c r="Q167" s="155">
        <v>43306</v>
      </c>
      <c r="R167" s="156">
        <v>4</v>
      </c>
      <c r="S167" s="156">
        <v>3</v>
      </c>
      <c r="T167" s="156">
        <v>2</v>
      </c>
      <c r="U167" s="156"/>
      <c r="V167" s="156">
        <v>2</v>
      </c>
      <c r="W167" s="157">
        <v>12</v>
      </c>
      <c r="X167" s="158">
        <f t="shared" si="10"/>
        <v>24</v>
      </c>
      <c r="Y167" s="153"/>
      <c r="Z167" s="153"/>
      <c r="AA167" s="153"/>
      <c r="AB167" s="159" t="s">
        <v>978</v>
      </c>
      <c r="AC167" s="153"/>
      <c r="AD167" s="159" t="s">
        <v>978</v>
      </c>
      <c r="AE167" s="153"/>
      <c r="AF167" s="153"/>
      <c r="AG167" s="153"/>
      <c r="AH167" s="161"/>
    </row>
    <row r="168" spans="1:35" s="40" customFormat="1" x14ac:dyDescent="0.25">
      <c r="A168" s="141" t="s">
        <v>1421</v>
      </c>
      <c r="B168" s="153" t="str">
        <f t="shared" si="11"/>
        <v>FSY290</v>
      </c>
      <c r="C168" s="153" t="s">
        <v>1335</v>
      </c>
      <c r="D168" s="153" t="s">
        <v>902</v>
      </c>
      <c r="E168" s="143">
        <v>290</v>
      </c>
      <c r="F168" s="153" t="s">
        <v>1359</v>
      </c>
      <c r="G168" s="153"/>
      <c r="H168" s="92" t="s">
        <v>6</v>
      </c>
      <c r="I168" s="41" t="s">
        <v>6</v>
      </c>
      <c r="J168" s="41" t="s">
        <v>6</v>
      </c>
      <c r="K168" s="41" t="s">
        <v>6</v>
      </c>
      <c r="L168" s="41" t="s">
        <v>6</v>
      </c>
      <c r="M168" s="141"/>
      <c r="N168" s="141" t="s">
        <v>1379</v>
      </c>
      <c r="O168" s="141" t="s">
        <v>1349</v>
      </c>
      <c r="P168" s="141" t="s">
        <v>1384</v>
      </c>
      <c r="Q168" s="155">
        <v>44439</v>
      </c>
      <c r="R168" s="156">
        <v>5</v>
      </c>
      <c r="S168" s="156">
        <v>1</v>
      </c>
      <c r="T168" s="156">
        <v>0</v>
      </c>
      <c r="U168" s="156">
        <v>12</v>
      </c>
      <c r="V168" s="156">
        <v>12</v>
      </c>
      <c r="W168" s="157">
        <v>12</v>
      </c>
      <c r="X168" s="158">
        <f t="shared" si="10"/>
        <v>0</v>
      </c>
      <c r="Y168" s="182">
        <v>18</v>
      </c>
      <c r="Z168" s="153"/>
      <c r="AA168" s="153"/>
      <c r="AB168" s="159" t="s">
        <v>999</v>
      </c>
      <c r="AC168" s="153">
        <v>100</v>
      </c>
      <c r="AD168" s="159" t="s">
        <v>978</v>
      </c>
      <c r="AE168" s="153"/>
      <c r="AF168" s="153"/>
      <c r="AG168" s="153"/>
      <c r="AH168" s="188" t="s">
        <v>1451</v>
      </c>
      <c r="AI168" s="40" t="s">
        <v>1457</v>
      </c>
    </row>
    <row r="169" spans="1:35" s="40" customFormat="1" x14ac:dyDescent="0.25">
      <c r="A169" s="141" t="s">
        <v>1421</v>
      </c>
      <c r="B169" s="153" t="str">
        <f t="shared" si="11"/>
        <v>FSY291</v>
      </c>
      <c r="C169" s="153" t="s">
        <v>1335</v>
      </c>
      <c r="D169" s="153" t="s">
        <v>902</v>
      </c>
      <c r="E169" s="143">
        <v>291</v>
      </c>
      <c r="F169" s="153" t="s">
        <v>1508</v>
      </c>
      <c r="G169" s="153"/>
      <c r="H169" s="92" t="s">
        <v>6</v>
      </c>
      <c r="I169" s="41" t="s">
        <v>6</v>
      </c>
      <c r="J169" s="41" t="s">
        <v>6</v>
      </c>
      <c r="K169" s="41" t="s">
        <v>6</v>
      </c>
      <c r="L169" s="41" t="s">
        <v>6</v>
      </c>
      <c r="M169" s="141"/>
      <c r="N169" s="141"/>
      <c r="O169" s="141" t="s">
        <v>1349</v>
      </c>
      <c r="P169" s="141" t="s">
        <v>1384</v>
      </c>
      <c r="Q169" s="155">
        <v>44439</v>
      </c>
      <c r="R169" s="156">
        <v>2</v>
      </c>
      <c r="S169" s="156">
        <v>2</v>
      </c>
      <c r="T169" s="180">
        <v>0</v>
      </c>
      <c r="U169" s="180"/>
      <c r="V169" s="180">
        <v>0</v>
      </c>
      <c r="W169" s="157">
        <v>12</v>
      </c>
      <c r="X169" s="158">
        <f t="shared" si="10"/>
        <v>0</v>
      </c>
      <c r="Y169" s="153"/>
      <c r="Z169" s="153"/>
      <c r="AA169" s="153"/>
      <c r="AB169" s="159" t="s">
        <v>978</v>
      </c>
      <c r="AC169" s="153"/>
      <c r="AD169" s="159" t="s">
        <v>978</v>
      </c>
      <c r="AE169" s="153"/>
      <c r="AF169" s="153"/>
      <c r="AG169" s="153"/>
      <c r="AH169" s="161"/>
    </row>
    <row r="170" spans="1:35" s="40" customFormat="1" x14ac:dyDescent="0.25">
      <c r="A170" s="141" t="s">
        <v>1349</v>
      </c>
      <c r="B170" s="153" t="str">
        <f t="shared" si="11"/>
        <v>GIS220</v>
      </c>
      <c r="C170" s="174" t="s">
        <v>1214</v>
      </c>
      <c r="D170" s="153" t="s">
        <v>904</v>
      </c>
      <c r="E170" s="143">
        <v>220</v>
      </c>
      <c r="F170" s="153" t="s">
        <v>737</v>
      </c>
      <c r="G170" s="153"/>
      <c r="H170" s="92" t="s">
        <v>6</v>
      </c>
      <c r="I170" s="41"/>
      <c r="J170" s="41"/>
      <c r="K170" s="41"/>
      <c r="L170" s="41"/>
      <c r="M170" s="141"/>
      <c r="N170" s="141"/>
      <c r="O170" s="141" t="s">
        <v>747</v>
      </c>
      <c r="P170" s="141" t="s">
        <v>1349</v>
      </c>
      <c r="Q170" s="155">
        <v>43334</v>
      </c>
      <c r="R170" s="156">
        <v>4</v>
      </c>
      <c r="S170" s="156">
        <v>3</v>
      </c>
      <c r="T170" s="156">
        <v>2</v>
      </c>
      <c r="U170" s="156"/>
      <c r="V170" s="156">
        <v>2</v>
      </c>
      <c r="W170" s="157">
        <v>12</v>
      </c>
      <c r="X170" s="158">
        <f t="shared" si="10"/>
        <v>24</v>
      </c>
      <c r="Y170" s="153"/>
      <c r="Z170" s="153"/>
      <c r="AA170" s="153"/>
      <c r="AB170" s="159" t="s">
        <v>978</v>
      </c>
      <c r="AC170" s="153"/>
      <c r="AD170" s="159" t="s">
        <v>978</v>
      </c>
      <c r="AE170" s="153"/>
      <c r="AF170" s="153"/>
      <c r="AG170" s="153"/>
      <c r="AH170" s="161"/>
    </row>
    <row r="171" spans="1:35" s="40" customFormat="1" x14ac:dyDescent="0.25">
      <c r="A171" s="141" t="s">
        <v>1349</v>
      </c>
      <c r="B171" s="153" t="str">
        <f t="shared" si="11"/>
        <v>GIS230</v>
      </c>
      <c r="C171" s="174" t="s">
        <v>1214</v>
      </c>
      <c r="D171" s="153" t="s">
        <v>904</v>
      </c>
      <c r="E171" s="143">
        <v>230</v>
      </c>
      <c r="F171" s="153" t="s">
        <v>738</v>
      </c>
      <c r="G171" s="153"/>
      <c r="H171" s="92" t="s">
        <v>6</v>
      </c>
      <c r="I171" s="41"/>
      <c r="J171" s="41"/>
      <c r="K171" s="41"/>
      <c r="L171" s="41"/>
      <c r="M171" s="141"/>
      <c r="N171" s="141"/>
      <c r="O171" s="141" t="s">
        <v>747</v>
      </c>
      <c r="P171" s="141" t="s">
        <v>1349</v>
      </c>
      <c r="Q171" s="155">
        <v>43334</v>
      </c>
      <c r="R171" s="156">
        <v>3</v>
      </c>
      <c r="S171" s="156">
        <v>2</v>
      </c>
      <c r="T171" s="156">
        <v>3</v>
      </c>
      <c r="U171" s="156"/>
      <c r="V171" s="156">
        <v>3</v>
      </c>
      <c r="W171" s="157">
        <v>12</v>
      </c>
      <c r="X171" s="158">
        <f t="shared" si="10"/>
        <v>36</v>
      </c>
      <c r="Y171" s="153"/>
      <c r="Z171" s="153"/>
      <c r="AA171" s="153"/>
      <c r="AB171" s="159" t="s">
        <v>978</v>
      </c>
      <c r="AC171" s="153"/>
      <c r="AD171" s="159" t="s">
        <v>978</v>
      </c>
      <c r="AE171" s="153"/>
      <c r="AF171" s="153"/>
      <c r="AG171" s="153"/>
      <c r="AH171" s="161"/>
    </row>
    <row r="172" spans="1:35" s="117" customFormat="1" x14ac:dyDescent="0.25">
      <c r="A172" s="162" t="s">
        <v>1104</v>
      </c>
      <c r="B172" s="163" t="str">
        <f t="shared" si="11"/>
        <v>HIM130</v>
      </c>
      <c r="C172" s="163" t="s">
        <v>1215</v>
      </c>
      <c r="D172" s="163" t="s">
        <v>906</v>
      </c>
      <c r="E172" s="164">
        <v>130</v>
      </c>
      <c r="F172" s="163" t="s">
        <v>344</v>
      </c>
      <c r="G172" s="163"/>
      <c r="H172" s="118" t="s">
        <v>6</v>
      </c>
      <c r="I172" s="119"/>
      <c r="J172" s="119"/>
      <c r="K172" s="119"/>
      <c r="L172" s="119"/>
      <c r="M172" s="162"/>
      <c r="N172" s="162"/>
      <c r="O172" s="162" t="s">
        <v>747</v>
      </c>
      <c r="P172" s="162" t="s">
        <v>1349</v>
      </c>
      <c r="Q172" s="179">
        <v>43320</v>
      </c>
      <c r="R172" s="165">
        <v>3</v>
      </c>
      <c r="S172" s="165">
        <v>3</v>
      </c>
      <c r="T172" s="165">
        <v>0</v>
      </c>
      <c r="U172" s="165"/>
      <c r="V172" s="165">
        <v>0</v>
      </c>
      <c r="W172" s="166">
        <v>12</v>
      </c>
      <c r="X172" s="167">
        <f t="shared" si="10"/>
        <v>0</v>
      </c>
      <c r="Y172" s="163"/>
      <c r="Z172" s="163"/>
      <c r="AA172" s="163"/>
      <c r="AB172" s="168" t="s">
        <v>978</v>
      </c>
      <c r="AC172" s="163"/>
      <c r="AD172" s="168" t="s">
        <v>978</v>
      </c>
      <c r="AE172" s="163"/>
      <c r="AF172" s="163"/>
      <c r="AG172" s="163"/>
      <c r="AH172" s="169"/>
    </row>
    <row r="173" spans="1:35" s="117" customFormat="1" x14ac:dyDescent="0.25">
      <c r="A173" s="162" t="s">
        <v>1304</v>
      </c>
      <c r="B173" s="163" t="str">
        <f t="shared" si="11"/>
        <v>HIM170</v>
      </c>
      <c r="C173" s="163" t="s">
        <v>1215</v>
      </c>
      <c r="D173" s="163" t="s">
        <v>906</v>
      </c>
      <c r="E173" s="164">
        <v>170</v>
      </c>
      <c r="F173" s="163" t="s">
        <v>353</v>
      </c>
      <c r="G173" s="163"/>
      <c r="H173" s="118" t="s">
        <v>6</v>
      </c>
      <c r="I173" s="119"/>
      <c r="J173" s="119"/>
      <c r="K173" s="119"/>
      <c r="L173" s="119"/>
      <c r="M173" s="162"/>
      <c r="N173" s="162" t="s">
        <v>1379</v>
      </c>
      <c r="O173" s="162" t="s">
        <v>596</v>
      </c>
      <c r="P173" s="162" t="s">
        <v>747</v>
      </c>
      <c r="Q173" s="163"/>
      <c r="R173" s="165">
        <v>4</v>
      </c>
      <c r="S173" s="165">
        <v>2</v>
      </c>
      <c r="T173" s="165">
        <v>0</v>
      </c>
      <c r="U173" s="165">
        <v>6</v>
      </c>
      <c r="V173" s="165">
        <v>6</v>
      </c>
      <c r="W173" s="166">
        <v>12</v>
      </c>
      <c r="X173" s="167">
        <f t="shared" si="10"/>
        <v>0</v>
      </c>
      <c r="Y173" s="163"/>
      <c r="Z173" s="163"/>
      <c r="AA173" s="163"/>
      <c r="AB173" s="168" t="s">
        <v>978</v>
      </c>
      <c r="AC173" s="163"/>
      <c r="AD173" s="168" t="s">
        <v>978</v>
      </c>
      <c r="AE173" s="163"/>
      <c r="AF173" s="163"/>
      <c r="AG173" s="163"/>
      <c r="AH173" s="169"/>
    </row>
    <row r="174" spans="1:35" s="117" customFormat="1" x14ac:dyDescent="0.25">
      <c r="A174" s="162" t="s">
        <v>1104</v>
      </c>
      <c r="B174" s="163" t="str">
        <f t="shared" si="11"/>
        <v>HIM231</v>
      </c>
      <c r="C174" s="163" t="s">
        <v>1215</v>
      </c>
      <c r="D174" s="163" t="s">
        <v>906</v>
      </c>
      <c r="E174" s="164">
        <v>231</v>
      </c>
      <c r="F174" s="163" t="s">
        <v>348</v>
      </c>
      <c r="G174" s="163"/>
      <c r="H174" s="118" t="s">
        <v>6</v>
      </c>
      <c r="I174" s="119"/>
      <c r="J174" s="119"/>
      <c r="K174" s="119"/>
      <c r="L174" s="119"/>
      <c r="M174" s="162"/>
      <c r="N174" s="162"/>
      <c r="O174" s="162" t="s">
        <v>607</v>
      </c>
      <c r="P174" s="162" t="s">
        <v>786</v>
      </c>
      <c r="Q174" s="163"/>
      <c r="R174" s="165">
        <v>3</v>
      </c>
      <c r="S174" s="165">
        <v>3</v>
      </c>
      <c r="T174" s="165">
        <v>0</v>
      </c>
      <c r="U174" s="165"/>
      <c r="V174" s="165">
        <v>0</v>
      </c>
      <c r="W174" s="166">
        <v>12</v>
      </c>
      <c r="X174" s="167">
        <f t="shared" si="10"/>
        <v>0</v>
      </c>
      <c r="Y174" s="163"/>
      <c r="Z174" s="163"/>
      <c r="AA174" s="163"/>
      <c r="AB174" s="168" t="s">
        <v>978</v>
      </c>
      <c r="AC174" s="163"/>
      <c r="AD174" s="168" t="s">
        <v>978</v>
      </c>
      <c r="AE174" s="163"/>
      <c r="AF174" s="163"/>
      <c r="AG174" s="163"/>
      <c r="AH174" s="169"/>
    </row>
    <row r="175" spans="1:35" s="40" customFormat="1" x14ac:dyDescent="0.25">
      <c r="A175" s="141" t="s">
        <v>1407</v>
      </c>
      <c r="B175" s="153" t="str">
        <f t="shared" ref="B175:B206" si="12">CONCATENATE(D175,E175)</f>
        <v>HIS 113</v>
      </c>
      <c r="C175" s="174" t="s">
        <v>1205</v>
      </c>
      <c r="D175" s="153" t="s">
        <v>1079</v>
      </c>
      <c r="E175" s="143">
        <v>113</v>
      </c>
      <c r="F175" s="153" t="s">
        <v>1111</v>
      </c>
      <c r="G175" s="153"/>
      <c r="H175" s="92" t="s">
        <v>6</v>
      </c>
      <c r="I175" s="41" t="s">
        <v>6</v>
      </c>
      <c r="J175" s="41" t="s">
        <v>6</v>
      </c>
      <c r="K175" s="41" t="s">
        <v>6</v>
      </c>
      <c r="L175" s="41" t="s">
        <v>6</v>
      </c>
      <c r="M175" s="141" t="s">
        <v>1112</v>
      </c>
      <c r="N175" s="141"/>
      <c r="O175" s="141" t="s">
        <v>1349</v>
      </c>
      <c r="P175" s="141" t="s">
        <v>1384</v>
      </c>
      <c r="Q175" s="155">
        <v>44495</v>
      </c>
      <c r="R175" s="156">
        <v>3</v>
      </c>
      <c r="S175" s="156">
        <v>3</v>
      </c>
      <c r="T175" s="156">
        <v>0</v>
      </c>
      <c r="U175" s="156">
        <v>0</v>
      </c>
      <c r="V175" s="156">
        <v>0</v>
      </c>
      <c r="W175" s="157">
        <v>12</v>
      </c>
      <c r="X175" s="158">
        <f t="shared" ref="X175:X202" si="13">IF(AND(OR(D175="ENG",D175="EAP",D175="ESL",D175="MAT"),T175=0),W175,IF(AND(T175&gt;=0,T175&lt;=6),ROUNDUP(T175,0)*W175,IF(AND(T175&gt;0,T175&gt;6),6*W175)))</f>
        <v>0</v>
      </c>
      <c r="Y175" s="153"/>
      <c r="Z175" s="153"/>
      <c r="AA175" s="153"/>
      <c r="AB175" s="159"/>
      <c r="AC175" s="153"/>
      <c r="AD175" s="159"/>
      <c r="AE175" s="153"/>
      <c r="AF175" s="153"/>
      <c r="AG175" s="153"/>
      <c r="AH175" s="161"/>
    </row>
    <row r="176" spans="1:35" s="40" customFormat="1" x14ac:dyDescent="0.25">
      <c r="A176" s="141" t="s">
        <v>1304</v>
      </c>
      <c r="B176" s="153" t="str">
        <f t="shared" si="12"/>
        <v>HLH100</v>
      </c>
      <c r="C176" s="153" t="s">
        <v>1216</v>
      </c>
      <c r="D176" s="153" t="s">
        <v>908</v>
      </c>
      <c r="E176" s="143">
        <v>100</v>
      </c>
      <c r="F176" s="153" t="s">
        <v>354</v>
      </c>
      <c r="G176" s="153"/>
      <c r="H176" s="92" t="s">
        <v>6</v>
      </c>
      <c r="I176" s="41" t="s">
        <v>6</v>
      </c>
      <c r="J176" s="41" t="s">
        <v>6</v>
      </c>
      <c r="K176" s="41"/>
      <c r="L176" s="41"/>
      <c r="M176" s="141"/>
      <c r="N176" s="141"/>
      <c r="O176" s="141" t="s">
        <v>621</v>
      </c>
      <c r="P176" s="141" t="s">
        <v>1104</v>
      </c>
      <c r="Q176" s="153"/>
      <c r="R176" s="156">
        <v>1</v>
      </c>
      <c r="S176" s="156">
        <v>1</v>
      </c>
      <c r="T176" s="156">
        <v>0</v>
      </c>
      <c r="U176" s="156"/>
      <c r="V176" s="156">
        <v>0</v>
      </c>
      <c r="W176" s="157">
        <v>12</v>
      </c>
      <c r="X176" s="158">
        <f t="shared" si="13"/>
        <v>0</v>
      </c>
      <c r="Y176" s="153"/>
      <c r="Z176" s="153"/>
      <c r="AA176" s="153"/>
      <c r="AB176" s="159"/>
      <c r="AC176" s="153"/>
      <c r="AD176" s="159"/>
      <c r="AE176" s="153"/>
      <c r="AF176" s="153"/>
      <c r="AG176" s="153"/>
      <c r="AH176" s="161"/>
    </row>
    <row r="177" spans="1:34" s="40" customFormat="1" x14ac:dyDescent="0.25">
      <c r="A177" s="141" t="s">
        <v>1103</v>
      </c>
      <c r="B177" s="153" t="str">
        <f t="shared" si="12"/>
        <v>HLH102</v>
      </c>
      <c r="C177" s="153" t="s">
        <v>1216</v>
      </c>
      <c r="D177" s="153" t="s">
        <v>908</v>
      </c>
      <c r="E177" s="143">
        <v>102</v>
      </c>
      <c r="F177" s="153" t="s">
        <v>356</v>
      </c>
      <c r="G177" s="153"/>
      <c r="H177" s="92" t="s">
        <v>6</v>
      </c>
      <c r="I177" s="41" t="s">
        <v>6</v>
      </c>
      <c r="J177" s="41"/>
      <c r="K177" s="41"/>
      <c r="L177" s="41"/>
      <c r="M177" s="141"/>
      <c r="N177" s="141"/>
      <c r="O177" s="141" t="s">
        <v>607</v>
      </c>
      <c r="P177" s="141" t="s">
        <v>786</v>
      </c>
      <c r="Q177" s="153"/>
      <c r="R177" s="156">
        <v>1</v>
      </c>
      <c r="S177" s="156">
        <v>1</v>
      </c>
      <c r="T177" s="156">
        <v>0</v>
      </c>
      <c r="U177" s="156">
        <v>1</v>
      </c>
      <c r="V177" s="156">
        <v>1</v>
      </c>
      <c r="W177" s="157">
        <v>12</v>
      </c>
      <c r="X177" s="158">
        <f t="shared" si="13"/>
        <v>0</v>
      </c>
      <c r="Y177" s="153"/>
      <c r="Z177" s="153"/>
      <c r="AA177" s="153"/>
      <c r="AB177" s="159" t="s">
        <v>978</v>
      </c>
      <c r="AC177" s="153"/>
      <c r="AD177" s="159" t="s">
        <v>978</v>
      </c>
      <c r="AE177" s="153"/>
      <c r="AF177" s="153"/>
      <c r="AG177" s="153"/>
      <c r="AH177" s="161"/>
    </row>
    <row r="178" spans="1:34" s="40" customFormat="1" x14ac:dyDescent="0.25">
      <c r="A178" s="141" t="s">
        <v>1407</v>
      </c>
      <c r="B178" s="153" t="str">
        <f t="shared" si="12"/>
        <v>HMS120</v>
      </c>
      <c r="C178" s="174" t="s">
        <v>1201</v>
      </c>
      <c r="D178" s="153" t="s">
        <v>909</v>
      </c>
      <c r="E178" s="143">
        <v>120</v>
      </c>
      <c r="F178" s="153" t="s">
        <v>359</v>
      </c>
      <c r="G178" s="153"/>
      <c r="H178" s="92" t="s">
        <v>6</v>
      </c>
      <c r="I178" s="41"/>
      <c r="J178" s="41" t="s">
        <v>6</v>
      </c>
      <c r="K178" s="41" t="s">
        <v>6</v>
      </c>
      <c r="L178" s="41"/>
      <c r="M178" s="141"/>
      <c r="N178" s="141"/>
      <c r="O178" s="141" t="s">
        <v>1103</v>
      </c>
      <c r="P178" s="141" t="s">
        <v>1399</v>
      </c>
      <c r="Q178" s="153"/>
      <c r="R178" s="156">
        <v>3</v>
      </c>
      <c r="S178" s="156">
        <v>3</v>
      </c>
      <c r="T178" s="156">
        <v>0</v>
      </c>
      <c r="U178" s="156"/>
      <c r="V178" s="156">
        <v>0</v>
      </c>
      <c r="W178" s="157">
        <v>12</v>
      </c>
      <c r="X178" s="158">
        <f t="shared" si="13"/>
        <v>0</v>
      </c>
      <c r="Y178" s="153"/>
      <c r="Z178" s="153"/>
      <c r="AA178" s="153"/>
      <c r="AB178" s="159" t="s">
        <v>978</v>
      </c>
      <c r="AC178" s="153"/>
      <c r="AD178" s="159" t="s">
        <v>978</v>
      </c>
      <c r="AE178" s="153"/>
      <c r="AF178" s="153"/>
      <c r="AG178" s="153"/>
      <c r="AH178" s="161"/>
    </row>
    <row r="179" spans="1:34" s="40" customFormat="1" x14ac:dyDescent="0.25">
      <c r="A179" s="141" t="s">
        <v>1407</v>
      </c>
      <c r="B179" s="153" t="str">
        <f t="shared" si="12"/>
        <v>HMS124</v>
      </c>
      <c r="C179" s="174" t="s">
        <v>1201</v>
      </c>
      <c r="D179" s="153" t="s">
        <v>909</v>
      </c>
      <c r="E179" s="143">
        <v>124</v>
      </c>
      <c r="F179" s="153" t="s">
        <v>363</v>
      </c>
      <c r="G179" s="153"/>
      <c r="H179" s="92" t="s">
        <v>6</v>
      </c>
      <c r="I179" s="41"/>
      <c r="J179" s="41" t="s">
        <v>6</v>
      </c>
      <c r="K179" s="41" t="s">
        <v>6</v>
      </c>
      <c r="L179" s="41"/>
      <c r="M179" s="141"/>
      <c r="N179" s="141"/>
      <c r="O179" s="141" t="s">
        <v>596</v>
      </c>
      <c r="P179" s="141" t="s">
        <v>747</v>
      </c>
      <c r="Q179" s="153"/>
      <c r="R179" s="156">
        <v>3</v>
      </c>
      <c r="S179" s="156">
        <v>3</v>
      </c>
      <c r="T179" s="156">
        <v>0</v>
      </c>
      <c r="U179" s="156"/>
      <c r="V179" s="156">
        <v>0</v>
      </c>
      <c r="W179" s="157">
        <v>12</v>
      </c>
      <c r="X179" s="158">
        <f t="shared" si="13"/>
        <v>0</v>
      </c>
      <c r="Y179" s="153"/>
      <c r="Z179" s="153"/>
      <c r="AA179" s="153"/>
      <c r="AB179" s="159" t="s">
        <v>978</v>
      </c>
      <c r="AC179" s="153"/>
      <c r="AD179" s="159" t="s">
        <v>978</v>
      </c>
      <c r="AE179" s="153"/>
      <c r="AF179" s="153"/>
      <c r="AG179" s="153"/>
      <c r="AH179" s="161"/>
    </row>
    <row r="180" spans="1:34" s="40" customFormat="1" x14ac:dyDescent="0.25">
      <c r="A180" s="141" t="s">
        <v>1407</v>
      </c>
      <c r="B180" s="153" t="str">
        <f t="shared" si="12"/>
        <v>HMS125</v>
      </c>
      <c r="C180" s="174" t="s">
        <v>1201</v>
      </c>
      <c r="D180" s="153" t="s">
        <v>909</v>
      </c>
      <c r="E180" s="143">
        <v>125</v>
      </c>
      <c r="F180" s="153" t="s">
        <v>364</v>
      </c>
      <c r="G180" s="153"/>
      <c r="H180" s="92" t="s">
        <v>6</v>
      </c>
      <c r="I180" s="41"/>
      <c r="J180" s="41"/>
      <c r="K180" s="41" t="s">
        <v>6</v>
      </c>
      <c r="L180" s="41"/>
      <c r="M180" s="141"/>
      <c r="N180" s="141"/>
      <c r="O180" s="141" t="s">
        <v>596</v>
      </c>
      <c r="P180" s="141" t="s">
        <v>747</v>
      </c>
      <c r="Q180" s="153"/>
      <c r="R180" s="156">
        <v>3</v>
      </c>
      <c r="S180" s="156">
        <v>3</v>
      </c>
      <c r="T180" s="156">
        <v>0</v>
      </c>
      <c r="U180" s="156"/>
      <c r="V180" s="156">
        <v>0</v>
      </c>
      <c r="W180" s="157">
        <v>12</v>
      </c>
      <c r="X180" s="158">
        <f t="shared" si="13"/>
        <v>0</v>
      </c>
      <c r="Y180" s="153"/>
      <c r="Z180" s="153"/>
      <c r="AA180" s="153"/>
      <c r="AB180" s="159" t="s">
        <v>978</v>
      </c>
      <c r="AC180" s="153"/>
      <c r="AD180" s="159" t="s">
        <v>978</v>
      </c>
      <c r="AE180" s="153"/>
      <c r="AF180" s="153"/>
      <c r="AG180" s="153"/>
      <c r="AH180" s="161"/>
    </row>
    <row r="181" spans="1:34" s="40" customFormat="1" x14ac:dyDescent="0.25">
      <c r="A181" s="141" t="s">
        <v>1407</v>
      </c>
      <c r="B181" s="153" t="str">
        <f t="shared" si="12"/>
        <v>HMS126</v>
      </c>
      <c r="C181" s="174" t="s">
        <v>1201</v>
      </c>
      <c r="D181" s="153" t="s">
        <v>909</v>
      </c>
      <c r="E181" s="143">
        <v>126</v>
      </c>
      <c r="F181" s="153" t="s">
        <v>365</v>
      </c>
      <c r="G181" s="153"/>
      <c r="H181" s="92" t="s">
        <v>6</v>
      </c>
      <c r="I181" s="41"/>
      <c r="J181" s="41"/>
      <c r="K181" s="41" t="s">
        <v>6</v>
      </c>
      <c r="L181" s="41"/>
      <c r="M181" s="141"/>
      <c r="N181" s="141"/>
      <c r="O181" s="141" t="s">
        <v>596</v>
      </c>
      <c r="P181" s="141" t="s">
        <v>747</v>
      </c>
      <c r="Q181" s="153"/>
      <c r="R181" s="156">
        <v>3</v>
      </c>
      <c r="S181" s="156">
        <v>3</v>
      </c>
      <c r="T181" s="156">
        <v>0</v>
      </c>
      <c r="U181" s="156"/>
      <c r="V181" s="156">
        <v>0</v>
      </c>
      <c r="W181" s="157">
        <v>12</v>
      </c>
      <c r="X181" s="158">
        <f t="shared" si="13"/>
        <v>0</v>
      </c>
      <c r="Y181" s="153"/>
      <c r="Z181" s="153"/>
      <c r="AA181" s="153"/>
      <c r="AB181" s="159" t="s">
        <v>978</v>
      </c>
      <c r="AC181" s="153"/>
      <c r="AD181" s="159" t="s">
        <v>978</v>
      </c>
      <c r="AE181" s="153"/>
      <c r="AF181" s="153"/>
      <c r="AG181" s="153"/>
      <c r="AH181" s="161"/>
    </row>
    <row r="182" spans="1:34" s="40" customFormat="1" x14ac:dyDescent="0.25">
      <c r="A182" s="141" t="s">
        <v>1421</v>
      </c>
      <c r="B182" s="153" t="str">
        <f t="shared" si="12"/>
        <v>HMS211</v>
      </c>
      <c r="C182" s="174" t="s">
        <v>1201</v>
      </c>
      <c r="D182" s="153" t="s">
        <v>909</v>
      </c>
      <c r="E182" s="143">
        <v>211</v>
      </c>
      <c r="F182" s="153" t="s">
        <v>1361</v>
      </c>
      <c r="G182" s="153"/>
      <c r="H182" s="92" t="s">
        <v>6</v>
      </c>
      <c r="I182" s="41"/>
      <c r="J182" s="41"/>
      <c r="K182" s="41"/>
      <c r="L182" s="41"/>
      <c r="M182" s="141"/>
      <c r="N182" s="141"/>
      <c r="O182" s="141"/>
      <c r="P182" s="141"/>
      <c r="Q182" s="153"/>
      <c r="R182" s="156">
        <v>3</v>
      </c>
      <c r="S182" s="156">
        <v>3</v>
      </c>
      <c r="T182" s="156">
        <v>0</v>
      </c>
      <c r="U182" s="156"/>
      <c r="V182" s="156">
        <v>0</v>
      </c>
      <c r="W182" s="157">
        <v>12</v>
      </c>
      <c r="X182" s="158">
        <f t="shared" si="13"/>
        <v>0</v>
      </c>
      <c r="Y182" s="153"/>
      <c r="Z182" s="153"/>
      <c r="AA182" s="153"/>
      <c r="AB182" s="159" t="s">
        <v>978</v>
      </c>
      <c r="AC182" s="153"/>
      <c r="AD182" s="159" t="s">
        <v>978</v>
      </c>
      <c r="AE182" s="153"/>
      <c r="AF182" s="153"/>
      <c r="AG182" s="153"/>
      <c r="AH182" s="161"/>
    </row>
    <row r="183" spans="1:34" s="40" customFormat="1" x14ac:dyDescent="0.25">
      <c r="A183" s="141" t="s">
        <v>1104</v>
      </c>
      <c r="B183" s="153" t="str">
        <f t="shared" si="12"/>
        <v>HRI214</v>
      </c>
      <c r="C183" s="174" t="s">
        <v>1182</v>
      </c>
      <c r="D183" s="153" t="s">
        <v>910</v>
      </c>
      <c r="E183" s="143">
        <v>214</v>
      </c>
      <c r="F183" s="153" t="s">
        <v>686</v>
      </c>
      <c r="G183" s="153"/>
      <c r="H183" s="92" t="s">
        <v>6</v>
      </c>
      <c r="I183" s="41"/>
      <c r="J183" s="41" t="s">
        <v>6</v>
      </c>
      <c r="K183" s="41"/>
      <c r="L183" s="41"/>
      <c r="M183" s="141"/>
      <c r="N183" s="141"/>
      <c r="O183" s="141" t="s">
        <v>602</v>
      </c>
      <c r="P183" s="141" t="s">
        <v>673</v>
      </c>
      <c r="Q183" s="153"/>
      <c r="R183" s="156">
        <v>3</v>
      </c>
      <c r="S183" s="156">
        <v>3</v>
      </c>
      <c r="T183" s="156">
        <v>0</v>
      </c>
      <c r="U183" s="156"/>
      <c r="V183" s="156">
        <v>0</v>
      </c>
      <c r="W183" s="157">
        <v>12</v>
      </c>
      <c r="X183" s="158">
        <f t="shared" si="13"/>
        <v>0</v>
      </c>
      <c r="Y183" s="153"/>
      <c r="Z183" s="153"/>
      <c r="AA183" s="153"/>
      <c r="AB183" s="153"/>
      <c r="AC183" s="153"/>
      <c r="AD183" s="159" t="s">
        <v>978</v>
      </c>
      <c r="AE183" s="153"/>
      <c r="AF183" s="153"/>
      <c r="AG183" s="153"/>
      <c r="AH183" s="161"/>
    </row>
    <row r="184" spans="1:34" s="117" customFormat="1" x14ac:dyDescent="0.25">
      <c r="A184" s="162" t="s">
        <v>1104</v>
      </c>
      <c r="B184" s="163" t="str">
        <f t="shared" si="12"/>
        <v>HRI216</v>
      </c>
      <c r="C184" s="178" t="s">
        <v>1182</v>
      </c>
      <c r="D184" s="163" t="s">
        <v>910</v>
      </c>
      <c r="E184" s="164">
        <v>216</v>
      </c>
      <c r="F184" s="163" t="s">
        <v>374</v>
      </c>
      <c r="G184" s="163"/>
      <c r="H184" s="118" t="s">
        <v>6</v>
      </c>
      <c r="I184" s="119"/>
      <c r="J184" s="119" t="s">
        <v>6</v>
      </c>
      <c r="K184" s="119"/>
      <c r="L184" s="119"/>
      <c r="M184" s="162"/>
      <c r="N184" s="162"/>
      <c r="O184" s="162" t="s">
        <v>606</v>
      </c>
      <c r="P184" s="162" t="s">
        <v>607</v>
      </c>
      <c r="Q184" s="163"/>
      <c r="R184" s="165">
        <v>3</v>
      </c>
      <c r="S184" s="165">
        <v>3</v>
      </c>
      <c r="T184" s="165">
        <v>0</v>
      </c>
      <c r="U184" s="165"/>
      <c r="V184" s="165">
        <v>0</v>
      </c>
      <c r="W184" s="166">
        <v>12</v>
      </c>
      <c r="X184" s="167">
        <f t="shared" si="13"/>
        <v>0</v>
      </c>
      <c r="Y184" s="163"/>
      <c r="Z184" s="163"/>
      <c r="AA184" s="163"/>
      <c r="AB184" s="168" t="s">
        <v>978</v>
      </c>
      <c r="AC184" s="163"/>
      <c r="AD184" s="168" t="s">
        <v>978</v>
      </c>
      <c r="AE184" s="163"/>
      <c r="AF184" s="163"/>
      <c r="AG184" s="163"/>
      <c r="AH184" s="169"/>
    </row>
    <row r="185" spans="1:34" s="7" customFormat="1" x14ac:dyDescent="0.25">
      <c r="A185" s="141" t="s">
        <v>747</v>
      </c>
      <c r="B185" s="153" t="str">
        <f t="shared" si="12"/>
        <v>HVA189</v>
      </c>
      <c r="C185" s="153"/>
      <c r="D185" s="153" t="s">
        <v>963</v>
      </c>
      <c r="E185" s="143">
        <v>189</v>
      </c>
      <c r="F185" s="153" t="s">
        <v>9</v>
      </c>
      <c r="G185" s="153"/>
      <c r="H185" s="92" t="s">
        <v>6</v>
      </c>
      <c r="I185" s="41"/>
      <c r="J185" s="41"/>
      <c r="K185" s="41"/>
      <c r="L185" s="41"/>
      <c r="M185" s="141"/>
      <c r="N185" s="141"/>
      <c r="O185" s="141"/>
      <c r="P185" s="141"/>
      <c r="Q185" s="153"/>
      <c r="R185" s="156">
        <v>3</v>
      </c>
      <c r="S185" s="156">
        <v>0</v>
      </c>
      <c r="T185" s="156">
        <v>0</v>
      </c>
      <c r="U185" s="156"/>
      <c r="V185" s="156">
        <v>0</v>
      </c>
      <c r="W185" s="157">
        <v>0</v>
      </c>
      <c r="X185" s="158">
        <f t="shared" si="13"/>
        <v>0</v>
      </c>
      <c r="Y185" s="153"/>
      <c r="Z185" s="153"/>
      <c r="AA185" s="153"/>
      <c r="AB185" s="153"/>
      <c r="AC185" s="153"/>
      <c r="AD185" s="153"/>
      <c r="AE185" s="153"/>
      <c r="AF185" s="153"/>
      <c r="AG185" s="153"/>
      <c r="AH185" s="161"/>
    </row>
    <row r="186" spans="1:34" s="7" customFormat="1" x14ac:dyDescent="0.25">
      <c r="A186" s="141" t="s">
        <v>747</v>
      </c>
      <c r="B186" s="153" t="str">
        <f t="shared" si="12"/>
        <v>HVA289</v>
      </c>
      <c r="C186" s="153"/>
      <c r="D186" s="153" t="s">
        <v>963</v>
      </c>
      <c r="E186" s="143">
        <v>289</v>
      </c>
      <c r="F186" s="153" t="s">
        <v>9</v>
      </c>
      <c r="G186" s="153"/>
      <c r="H186" s="92" t="s">
        <v>6</v>
      </c>
      <c r="I186" s="41"/>
      <c r="J186" s="41"/>
      <c r="K186" s="41"/>
      <c r="L186" s="41"/>
      <c r="M186" s="141"/>
      <c r="N186" s="141"/>
      <c r="O186" s="141"/>
      <c r="P186" s="141"/>
      <c r="Q186" s="153"/>
      <c r="R186" s="156">
        <v>3</v>
      </c>
      <c r="S186" s="156">
        <v>0</v>
      </c>
      <c r="T186" s="156">
        <v>0</v>
      </c>
      <c r="U186" s="156"/>
      <c r="V186" s="156">
        <v>0</v>
      </c>
      <c r="W186" s="157">
        <v>0</v>
      </c>
      <c r="X186" s="158">
        <f t="shared" si="13"/>
        <v>0</v>
      </c>
      <c r="Y186" s="153"/>
      <c r="Z186" s="153"/>
      <c r="AA186" s="153"/>
      <c r="AB186" s="159" t="s">
        <v>978</v>
      </c>
      <c r="AC186" s="153"/>
      <c r="AD186" s="159" t="s">
        <v>978</v>
      </c>
      <c r="AE186" s="153"/>
      <c r="AF186" s="153"/>
      <c r="AG186" s="153"/>
      <c r="AH186" s="161"/>
    </row>
    <row r="187" spans="1:34" s="40" customFormat="1" x14ac:dyDescent="0.25">
      <c r="A187" s="141" t="s">
        <v>1389</v>
      </c>
      <c r="B187" s="153" t="str">
        <f t="shared" si="12"/>
        <v>IDTG17</v>
      </c>
      <c r="C187" s="174" t="s">
        <v>1218</v>
      </c>
      <c r="D187" s="153" t="s">
        <v>912</v>
      </c>
      <c r="E187" s="143" t="s">
        <v>1138</v>
      </c>
      <c r="F187" s="153" t="s">
        <v>1139</v>
      </c>
      <c r="G187" s="153"/>
      <c r="H187" s="92" t="s">
        <v>6</v>
      </c>
      <c r="I187" s="41" t="s">
        <v>6</v>
      </c>
      <c r="J187" s="41" t="s">
        <v>6</v>
      </c>
      <c r="K187" s="41" t="s">
        <v>6</v>
      </c>
      <c r="L187" s="41"/>
      <c r="M187" s="141"/>
      <c r="N187" s="141"/>
      <c r="O187" s="141" t="s">
        <v>673</v>
      </c>
      <c r="P187" s="141" t="s">
        <v>1130</v>
      </c>
      <c r="Q187" s="155">
        <v>42963</v>
      </c>
      <c r="R187" s="156">
        <v>1</v>
      </c>
      <c r="S187" s="156">
        <v>1</v>
      </c>
      <c r="T187" s="156">
        <v>0</v>
      </c>
      <c r="U187" s="156">
        <v>0</v>
      </c>
      <c r="V187" s="156">
        <v>0</v>
      </c>
      <c r="W187" s="157">
        <v>12</v>
      </c>
      <c r="X187" s="158">
        <f t="shared" si="13"/>
        <v>0</v>
      </c>
      <c r="Y187" s="153"/>
      <c r="Z187" s="153"/>
      <c r="AA187" s="153"/>
      <c r="AB187" s="159"/>
      <c r="AC187" s="153"/>
      <c r="AD187" s="159"/>
      <c r="AE187" s="153"/>
      <c r="AF187" s="153"/>
      <c r="AG187" s="153"/>
      <c r="AH187" s="161"/>
    </row>
    <row r="188" spans="1:34" s="40" customFormat="1" x14ac:dyDescent="0.25">
      <c r="A188" s="141" t="s">
        <v>1104</v>
      </c>
      <c r="B188" s="153" t="str">
        <f t="shared" si="12"/>
        <v>IDTG18</v>
      </c>
      <c r="C188" s="174" t="s">
        <v>1218</v>
      </c>
      <c r="D188" s="153" t="s">
        <v>912</v>
      </c>
      <c r="E188" s="143" t="s">
        <v>1140</v>
      </c>
      <c r="F188" s="153" t="s">
        <v>1141</v>
      </c>
      <c r="G188" s="153"/>
      <c r="H188" s="92" t="s">
        <v>6</v>
      </c>
      <c r="I188" s="41" t="s">
        <v>6</v>
      </c>
      <c r="J188" s="41" t="s">
        <v>6</v>
      </c>
      <c r="K188" s="41" t="s">
        <v>6</v>
      </c>
      <c r="L188" s="41"/>
      <c r="M188" s="141"/>
      <c r="N188" s="141"/>
      <c r="O188" s="141" t="s">
        <v>673</v>
      </c>
      <c r="P188" s="141" t="s">
        <v>1130</v>
      </c>
      <c r="Q188" s="155">
        <v>42963</v>
      </c>
      <c r="R188" s="156">
        <v>2</v>
      </c>
      <c r="S188" s="156">
        <v>2</v>
      </c>
      <c r="T188" s="156">
        <v>0</v>
      </c>
      <c r="U188" s="156">
        <v>0</v>
      </c>
      <c r="V188" s="156">
        <v>0</v>
      </c>
      <c r="W188" s="157">
        <v>12</v>
      </c>
      <c r="X188" s="158">
        <f t="shared" si="13"/>
        <v>0</v>
      </c>
      <c r="Y188" s="153"/>
      <c r="Z188" s="153"/>
      <c r="AA188" s="153"/>
      <c r="AB188" s="159"/>
      <c r="AC188" s="153"/>
      <c r="AD188" s="159"/>
      <c r="AE188" s="153"/>
      <c r="AF188" s="153"/>
      <c r="AG188" s="153"/>
      <c r="AH188" s="161"/>
    </row>
    <row r="189" spans="1:34" s="40" customFormat="1" x14ac:dyDescent="0.25">
      <c r="A189" s="141" t="s">
        <v>1389</v>
      </c>
      <c r="B189" s="153" t="str">
        <f t="shared" si="12"/>
        <v>IDTG23</v>
      </c>
      <c r="C189" s="174" t="s">
        <v>1218</v>
      </c>
      <c r="D189" s="153" t="s">
        <v>912</v>
      </c>
      <c r="E189" s="143" t="s">
        <v>1350</v>
      </c>
      <c r="F189" s="153" t="s">
        <v>1351</v>
      </c>
      <c r="G189" s="153"/>
      <c r="H189" s="92" t="s">
        <v>6</v>
      </c>
      <c r="I189" s="41" t="s">
        <v>6</v>
      </c>
      <c r="J189" s="41" t="s">
        <v>6</v>
      </c>
      <c r="K189" s="41"/>
      <c r="L189" s="41"/>
      <c r="M189" s="141"/>
      <c r="N189" s="141"/>
      <c r="O189" s="141" t="s">
        <v>747</v>
      </c>
      <c r="P189" s="141" t="s">
        <v>1349</v>
      </c>
      <c r="Q189" s="153"/>
      <c r="R189" s="156">
        <v>1</v>
      </c>
      <c r="S189" s="156">
        <v>1</v>
      </c>
      <c r="T189" s="156">
        <v>0</v>
      </c>
      <c r="U189" s="156">
        <v>0</v>
      </c>
      <c r="V189" s="156">
        <v>0</v>
      </c>
      <c r="W189" s="157">
        <v>12</v>
      </c>
      <c r="X189" s="158">
        <f t="shared" si="13"/>
        <v>0</v>
      </c>
      <c r="Y189" s="153"/>
      <c r="Z189" s="153"/>
      <c r="AA189" s="153"/>
      <c r="AB189" s="159"/>
      <c r="AC189" s="153"/>
      <c r="AD189" s="159"/>
      <c r="AE189" s="153"/>
      <c r="AF189" s="153"/>
      <c r="AG189" s="153"/>
      <c r="AH189" s="161"/>
    </row>
    <row r="190" spans="1:34" s="7" customFormat="1" x14ac:dyDescent="0.25">
      <c r="A190" s="141" t="s">
        <v>747</v>
      </c>
      <c r="B190" s="153" t="str">
        <f t="shared" si="12"/>
        <v>INT189</v>
      </c>
      <c r="C190" s="153"/>
      <c r="D190" s="153" t="s">
        <v>964</v>
      </c>
      <c r="E190" s="143">
        <v>189</v>
      </c>
      <c r="F190" s="153" t="s">
        <v>9</v>
      </c>
      <c r="G190" s="153"/>
      <c r="H190" s="92" t="s">
        <v>6</v>
      </c>
      <c r="I190" s="41"/>
      <c r="J190" s="41"/>
      <c r="K190" s="41"/>
      <c r="L190" s="41"/>
      <c r="M190" s="141"/>
      <c r="N190" s="141"/>
      <c r="O190" s="141"/>
      <c r="P190" s="141"/>
      <c r="Q190" s="153"/>
      <c r="R190" s="156">
        <v>3</v>
      </c>
      <c r="S190" s="156">
        <v>0</v>
      </c>
      <c r="T190" s="156">
        <v>0</v>
      </c>
      <c r="U190" s="156"/>
      <c r="V190" s="156">
        <v>0</v>
      </c>
      <c r="W190" s="189">
        <v>12</v>
      </c>
      <c r="X190" s="158">
        <f t="shared" si="13"/>
        <v>0</v>
      </c>
      <c r="Y190" s="153"/>
      <c r="Z190" s="153"/>
      <c r="AA190" s="153"/>
      <c r="AB190" s="159" t="s">
        <v>978</v>
      </c>
      <c r="AC190" s="153"/>
      <c r="AD190" s="159" t="s">
        <v>978</v>
      </c>
      <c r="AE190" s="153"/>
      <c r="AF190" s="153"/>
      <c r="AG190" s="153"/>
      <c r="AH190" s="161"/>
    </row>
    <row r="191" spans="1:34" s="7" customFormat="1" x14ac:dyDescent="0.25">
      <c r="A191" s="141" t="s">
        <v>747</v>
      </c>
      <c r="B191" s="153" t="str">
        <f t="shared" si="12"/>
        <v>INT289</v>
      </c>
      <c r="C191" s="153"/>
      <c r="D191" s="153" t="s">
        <v>964</v>
      </c>
      <c r="E191" s="143">
        <v>289</v>
      </c>
      <c r="F191" s="153" t="s">
        <v>9</v>
      </c>
      <c r="G191" s="153"/>
      <c r="H191" s="92" t="s">
        <v>6</v>
      </c>
      <c r="I191" s="41"/>
      <c r="J191" s="41"/>
      <c r="K191" s="41"/>
      <c r="L191" s="41"/>
      <c r="M191" s="141"/>
      <c r="N191" s="141"/>
      <c r="O191" s="141"/>
      <c r="P191" s="141"/>
      <c r="Q191" s="153"/>
      <c r="R191" s="156">
        <v>3</v>
      </c>
      <c r="S191" s="156">
        <v>0</v>
      </c>
      <c r="T191" s="156">
        <v>0</v>
      </c>
      <c r="U191" s="156"/>
      <c r="V191" s="156">
        <v>0</v>
      </c>
      <c r="W191" s="189">
        <v>12</v>
      </c>
      <c r="X191" s="158">
        <f t="shared" si="13"/>
        <v>0</v>
      </c>
      <c r="Y191" s="153"/>
      <c r="Z191" s="153"/>
      <c r="AA191" s="153"/>
      <c r="AB191" s="159" t="s">
        <v>978</v>
      </c>
      <c r="AC191" s="153"/>
      <c r="AD191" s="159" t="s">
        <v>978</v>
      </c>
      <c r="AE191" s="153"/>
      <c r="AF191" s="153"/>
      <c r="AG191" s="153"/>
      <c r="AH191" s="161"/>
    </row>
    <row r="192" spans="1:34" s="40" customFormat="1" x14ac:dyDescent="0.25">
      <c r="A192" s="190" t="s">
        <v>1304</v>
      </c>
      <c r="B192" s="153" t="str">
        <f t="shared" si="12"/>
        <v>ISY111</v>
      </c>
      <c r="C192" s="154" t="s">
        <v>1192</v>
      </c>
      <c r="D192" s="153" t="s">
        <v>915</v>
      </c>
      <c r="E192" s="143">
        <v>111</v>
      </c>
      <c r="F192" s="153" t="s">
        <v>615</v>
      </c>
      <c r="G192" s="153"/>
      <c r="H192" s="92" t="s">
        <v>6</v>
      </c>
      <c r="I192" s="41" t="s">
        <v>6</v>
      </c>
      <c r="J192" s="41"/>
      <c r="K192" s="41"/>
      <c r="L192" s="41"/>
      <c r="M192" s="141"/>
      <c r="N192" s="141"/>
      <c r="O192" s="141" t="s">
        <v>606</v>
      </c>
      <c r="P192" s="141" t="s">
        <v>607</v>
      </c>
      <c r="Q192" s="153"/>
      <c r="R192" s="156">
        <v>2</v>
      </c>
      <c r="S192" s="156">
        <v>2</v>
      </c>
      <c r="T192" s="156">
        <v>0</v>
      </c>
      <c r="U192" s="156"/>
      <c r="V192" s="156">
        <v>0</v>
      </c>
      <c r="W192" s="189">
        <v>12.5</v>
      </c>
      <c r="X192" s="158">
        <f t="shared" si="13"/>
        <v>0</v>
      </c>
      <c r="Y192" s="153"/>
      <c r="Z192" s="153"/>
      <c r="AA192" s="153"/>
      <c r="AB192" s="159" t="s">
        <v>978</v>
      </c>
      <c r="AC192" s="153"/>
      <c r="AD192" s="159" t="s">
        <v>978</v>
      </c>
      <c r="AE192" s="153"/>
      <c r="AF192" s="153"/>
      <c r="AG192" s="153"/>
      <c r="AH192" s="161"/>
    </row>
    <row r="193" spans="1:34" s="40" customFormat="1" x14ac:dyDescent="0.25">
      <c r="A193" s="190" t="s">
        <v>1304</v>
      </c>
      <c r="B193" s="153" t="str">
        <f t="shared" si="12"/>
        <v>ISY143</v>
      </c>
      <c r="C193" s="154" t="s">
        <v>1192</v>
      </c>
      <c r="D193" s="153" t="s">
        <v>915</v>
      </c>
      <c r="E193" s="143">
        <v>143</v>
      </c>
      <c r="F193" s="153" t="s">
        <v>614</v>
      </c>
      <c r="G193" s="153"/>
      <c r="H193" s="92" t="s">
        <v>6</v>
      </c>
      <c r="I193" s="41" t="s">
        <v>6</v>
      </c>
      <c r="J193" s="41"/>
      <c r="K193" s="41"/>
      <c r="L193" s="41"/>
      <c r="M193" s="141"/>
      <c r="N193" s="141"/>
      <c r="O193" s="141" t="s">
        <v>606</v>
      </c>
      <c r="P193" s="141" t="s">
        <v>607</v>
      </c>
      <c r="Q193" s="153"/>
      <c r="R193" s="156">
        <v>3</v>
      </c>
      <c r="S193" s="156">
        <v>3</v>
      </c>
      <c r="T193" s="156">
        <v>0</v>
      </c>
      <c r="U193" s="156"/>
      <c r="V193" s="156">
        <v>0</v>
      </c>
      <c r="W193" s="189">
        <v>12.5</v>
      </c>
      <c r="X193" s="158">
        <f t="shared" si="13"/>
        <v>0</v>
      </c>
      <c r="Y193" s="153"/>
      <c r="Z193" s="153"/>
      <c r="AA193" s="153"/>
      <c r="AB193" s="159" t="s">
        <v>978</v>
      </c>
      <c r="AC193" s="153"/>
      <c r="AD193" s="159" t="s">
        <v>978</v>
      </c>
      <c r="AE193" s="153"/>
      <c r="AF193" s="153"/>
      <c r="AG193" s="153"/>
      <c r="AH193" s="161"/>
    </row>
    <row r="194" spans="1:34" s="40" customFormat="1" x14ac:dyDescent="0.25">
      <c r="A194" s="190" t="s">
        <v>1304</v>
      </c>
      <c r="B194" s="153" t="str">
        <f t="shared" si="12"/>
        <v>ISY150</v>
      </c>
      <c r="C194" s="154" t="s">
        <v>1192</v>
      </c>
      <c r="D194" s="153" t="s">
        <v>915</v>
      </c>
      <c r="E194" s="143">
        <v>150</v>
      </c>
      <c r="F194" s="153" t="s">
        <v>385</v>
      </c>
      <c r="G194" s="153"/>
      <c r="H194" s="92" t="s">
        <v>6</v>
      </c>
      <c r="I194" s="41" t="s">
        <v>6</v>
      </c>
      <c r="J194" s="41"/>
      <c r="K194" s="41"/>
      <c r="L194" s="41"/>
      <c r="M194" s="141"/>
      <c r="N194" s="141"/>
      <c r="O194" s="141" t="s">
        <v>675</v>
      </c>
      <c r="P194" s="141" t="s">
        <v>703</v>
      </c>
      <c r="Q194" s="153"/>
      <c r="R194" s="156">
        <v>3</v>
      </c>
      <c r="S194" s="156">
        <v>2</v>
      </c>
      <c r="T194" s="156">
        <v>2</v>
      </c>
      <c r="U194" s="156"/>
      <c r="V194" s="156">
        <v>2</v>
      </c>
      <c r="W194" s="189">
        <v>12.5</v>
      </c>
      <c r="X194" s="158">
        <f t="shared" si="13"/>
        <v>25</v>
      </c>
      <c r="Y194" s="153"/>
      <c r="Z194" s="153"/>
      <c r="AA194" s="153"/>
      <c r="AB194" s="159" t="s">
        <v>978</v>
      </c>
      <c r="AC194" s="153"/>
      <c r="AD194" s="159" t="s">
        <v>978</v>
      </c>
      <c r="AE194" s="153"/>
      <c r="AF194" s="153"/>
      <c r="AG194" s="153"/>
      <c r="AH194" s="161"/>
    </row>
    <row r="195" spans="1:34" s="40" customFormat="1" x14ac:dyDescent="0.25">
      <c r="A195" s="190" t="s">
        <v>1304</v>
      </c>
      <c r="B195" s="153" t="str">
        <f t="shared" si="12"/>
        <v>ISY201</v>
      </c>
      <c r="C195" s="154" t="s">
        <v>1192</v>
      </c>
      <c r="D195" s="153" t="s">
        <v>915</v>
      </c>
      <c r="E195" s="143">
        <v>201</v>
      </c>
      <c r="F195" s="153" t="s">
        <v>386</v>
      </c>
      <c r="G195" s="153"/>
      <c r="H195" s="92" t="s">
        <v>6</v>
      </c>
      <c r="I195" s="41"/>
      <c r="J195" s="41"/>
      <c r="K195" s="41"/>
      <c r="L195" s="41"/>
      <c r="M195" s="141"/>
      <c r="N195" s="141"/>
      <c r="O195" s="141" t="s">
        <v>606</v>
      </c>
      <c r="P195" s="141" t="s">
        <v>607</v>
      </c>
      <c r="Q195" s="153"/>
      <c r="R195" s="156">
        <v>3</v>
      </c>
      <c r="S195" s="156">
        <v>2</v>
      </c>
      <c r="T195" s="156">
        <v>2</v>
      </c>
      <c r="U195" s="156"/>
      <c r="V195" s="156">
        <v>2</v>
      </c>
      <c r="W195" s="189">
        <v>12.5</v>
      </c>
      <c r="X195" s="158">
        <f t="shared" si="13"/>
        <v>25</v>
      </c>
      <c r="Y195" s="153"/>
      <c r="Z195" s="153"/>
      <c r="AA195" s="153"/>
      <c r="AB195" s="159" t="s">
        <v>978</v>
      </c>
      <c r="AC195" s="153"/>
      <c r="AD195" s="159" t="s">
        <v>978</v>
      </c>
      <c r="AE195" s="153"/>
      <c r="AF195" s="153"/>
      <c r="AG195" s="153"/>
      <c r="AH195" s="161"/>
    </row>
    <row r="196" spans="1:34" s="40" customFormat="1" x14ac:dyDescent="0.25">
      <c r="A196" s="190" t="s">
        <v>1304</v>
      </c>
      <c r="B196" s="153" t="str">
        <f t="shared" si="12"/>
        <v>ISY243</v>
      </c>
      <c r="C196" s="154" t="s">
        <v>1192</v>
      </c>
      <c r="D196" s="153" t="s">
        <v>915</v>
      </c>
      <c r="E196" s="143">
        <v>243</v>
      </c>
      <c r="F196" s="153" t="s">
        <v>163</v>
      </c>
      <c r="G196" s="153"/>
      <c r="H196" s="92" t="s">
        <v>6</v>
      </c>
      <c r="I196" s="41"/>
      <c r="J196" s="41"/>
      <c r="K196" s="41"/>
      <c r="L196" s="41"/>
      <c r="M196" s="141"/>
      <c r="N196" s="141"/>
      <c r="O196" s="141" t="s">
        <v>606</v>
      </c>
      <c r="P196" s="141" t="s">
        <v>607</v>
      </c>
      <c r="Q196" s="153"/>
      <c r="R196" s="156">
        <v>4</v>
      </c>
      <c r="S196" s="156">
        <v>3</v>
      </c>
      <c r="T196" s="156">
        <v>2</v>
      </c>
      <c r="U196" s="156"/>
      <c r="V196" s="156">
        <v>2</v>
      </c>
      <c r="W196" s="189">
        <v>12.5</v>
      </c>
      <c r="X196" s="158">
        <f t="shared" si="13"/>
        <v>25</v>
      </c>
      <c r="Y196" s="153"/>
      <c r="Z196" s="153"/>
      <c r="AA196" s="153"/>
      <c r="AB196" s="159" t="s">
        <v>978</v>
      </c>
      <c r="AC196" s="153"/>
      <c r="AD196" s="159" t="s">
        <v>978</v>
      </c>
      <c r="AE196" s="153"/>
      <c r="AF196" s="153"/>
      <c r="AG196" s="153"/>
      <c r="AH196" s="161"/>
    </row>
    <row r="197" spans="1:34" s="40" customFormat="1" x14ac:dyDescent="0.25">
      <c r="A197" s="190" t="s">
        <v>1304</v>
      </c>
      <c r="B197" s="153" t="str">
        <f t="shared" si="12"/>
        <v>ISY250</v>
      </c>
      <c r="C197" s="154" t="s">
        <v>1192</v>
      </c>
      <c r="D197" s="153" t="s">
        <v>915</v>
      </c>
      <c r="E197" s="143">
        <v>250</v>
      </c>
      <c r="F197" s="153" t="s">
        <v>387</v>
      </c>
      <c r="G197" s="153"/>
      <c r="H197" s="92" t="s">
        <v>6</v>
      </c>
      <c r="I197" s="41"/>
      <c r="J197" s="41"/>
      <c r="K197" s="41"/>
      <c r="L197" s="41"/>
      <c r="M197" s="141"/>
      <c r="N197" s="141"/>
      <c r="O197" s="141" t="s">
        <v>675</v>
      </c>
      <c r="P197" s="141" t="s">
        <v>703</v>
      </c>
      <c r="Q197" s="153"/>
      <c r="R197" s="156">
        <v>3</v>
      </c>
      <c r="S197" s="156">
        <v>2</v>
      </c>
      <c r="T197" s="156">
        <v>2</v>
      </c>
      <c r="U197" s="156"/>
      <c r="V197" s="156">
        <v>2</v>
      </c>
      <c r="W197" s="189">
        <v>12.5</v>
      </c>
      <c r="X197" s="158">
        <f t="shared" si="13"/>
        <v>25</v>
      </c>
      <c r="Y197" s="153"/>
      <c r="Z197" s="153"/>
      <c r="AA197" s="153"/>
      <c r="AB197" s="159" t="s">
        <v>978</v>
      </c>
      <c r="AC197" s="153"/>
      <c r="AD197" s="159" t="s">
        <v>978</v>
      </c>
      <c r="AE197" s="153"/>
      <c r="AF197" s="153"/>
      <c r="AG197" s="153"/>
      <c r="AH197" s="161"/>
    </row>
    <row r="198" spans="1:34" s="40" customFormat="1" x14ac:dyDescent="0.25">
      <c r="A198" s="190" t="s">
        <v>1304</v>
      </c>
      <c r="B198" s="153" t="str">
        <f t="shared" si="12"/>
        <v>ISY251</v>
      </c>
      <c r="C198" s="154" t="s">
        <v>1192</v>
      </c>
      <c r="D198" s="153" t="s">
        <v>915</v>
      </c>
      <c r="E198" s="143">
        <v>251</v>
      </c>
      <c r="F198" s="153" t="s">
        <v>388</v>
      </c>
      <c r="G198" s="153"/>
      <c r="H198" s="92" t="s">
        <v>6</v>
      </c>
      <c r="I198" s="41"/>
      <c r="J198" s="41"/>
      <c r="K198" s="41"/>
      <c r="L198" s="41"/>
      <c r="M198" s="141"/>
      <c r="N198" s="141"/>
      <c r="O198" s="141" t="s">
        <v>606</v>
      </c>
      <c r="P198" s="141" t="s">
        <v>607</v>
      </c>
      <c r="Q198" s="153"/>
      <c r="R198" s="156">
        <v>3</v>
      </c>
      <c r="S198" s="156">
        <v>2</v>
      </c>
      <c r="T198" s="156">
        <v>2</v>
      </c>
      <c r="U198" s="156"/>
      <c r="V198" s="156">
        <v>2</v>
      </c>
      <c r="W198" s="189">
        <v>12.5</v>
      </c>
      <c r="X198" s="158">
        <f t="shared" si="13"/>
        <v>25</v>
      </c>
      <c r="Y198" s="153"/>
      <c r="Z198" s="153"/>
      <c r="AA198" s="153"/>
      <c r="AB198" s="159" t="s">
        <v>978</v>
      </c>
      <c r="AC198" s="153"/>
      <c r="AD198" s="159" t="s">
        <v>978</v>
      </c>
      <c r="AE198" s="153"/>
      <c r="AF198" s="153"/>
      <c r="AG198" s="153"/>
      <c r="AH198" s="161"/>
    </row>
    <row r="199" spans="1:34" s="40" customFormat="1" x14ac:dyDescent="0.25">
      <c r="A199" s="190" t="s">
        <v>1304</v>
      </c>
      <c r="B199" s="153" t="str">
        <f t="shared" si="12"/>
        <v>ISY270</v>
      </c>
      <c r="C199" s="154" t="s">
        <v>1192</v>
      </c>
      <c r="D199" s="153" t="s">
        <v>915</v>
      </c>
      <c r="E199" s="143">
        <v>270</v>
      </c>
      <c r="F199" s="153" t="s">
        <v>167</v>
      </c>
      <c r="G199" s="153"/>
      <c r="H199" s="92" t="s">
        <v>6</v>
      </c>
      <c r="I199" s="41"/>
      <c r="J199" s="41"/>
      <c r="K199" s="41"/>
      <c r="L199" s="41"/>
      <c r="M199" s="141"/>
      <c r="N199" s="141"/>
      <c r="O199" s="141" t="s">
        <v>606</v>
      </c>
      <c r="P199" s="141" t="s">
        <v>607</v>
      </c>
      <c r="Q199" s="153"/>
      <c r="R199" s="156">
        <v>4</v>
      </c>
      <c r="S199" s="156">
        <v>3</v>
      </c>
      <c r="T199" s="156">
        <v>2</v>
      </c>
      <c r="U199" s="156"/>
      <c r="V199" s="156">
        <v>2</v>
      </c>
      <c r="W199" s="189">
        <v>12.5</v>
      </c>
      <c r="X199" s="158">
        <f t="shared" si="13"/>
        <v>25</v>
      </c>
      <c r="Y199" s="153"/>
      <c r="Z199" s="153"/>
      <c r="AA199" s="153"/>
      <c r="AB199" s="159" t="s">
        <v>978</v>
      </c>
      <c r="AC199" s="153"/>
      <c r="AD199" s="159" t="s">
        <v>978</v>
      </c>
      <c r="AE199" s="153"/>
      <c r="AF199" s="153"/>
      <c r="AG199" s="153"/>
      <c r="AH199" s="161"/>
    </row>
    <row r="200" spans="1:34" s="40" customFormat="1" x14ac:dyDescent="0.25">
      <c r="A200" s="190" t="s">
        <v>1304</v>
      </c>
      <c r="B200" s="153" t="str">
        <f t="shared" si="12"/>
        <v>ISY275</v>
      </c>
      <c r="C200" s="154" t="s">
        <v>1192</v>
      </c>
      <c r="D200" s="153" t="s">
        <v>915</v>
      </c>
      <c r="E200" s="143">
        <v>275</v>
      </c>
      <c r="F200" s="153" t="s">
        <v>128</v>
      </c>
      <c r="G200" s="153"/>
      <c r="H200" s="92" t="s">
        <v>6</v>
      </c>
      <c r="I200" s="41"/>
      <c r="J200" s="41"/>
      <c r="K200" s="41"/>
      <c r="L200" s="41"/>
      <c r="M200" s="141"/>
      <c r="N200" s="141"/>
      <c r="O200" s="141" t="s">
        <v>604</v>
      </c>
      <c r="P200" s="141" t="s">
        <v>723</v>
      </c>
      <c r="Q200" s="153"/>
      <c r="R200" s="156">
        <v>3</v>
      </c>
      <c r="S200" s="156">
        <v>2</v>
      </c>
      <c r="T200" s="156">
        <v>2</v>
      </c>
      <c r="U200" s="156"/>
      <c r="V200" s="156">
        <v>2</v>
      </c>
      <c r="W200" s="189">
        <v>12.5</v>
      </c>
      <c r="X200" s="158">
        <f t="shared" si="13"/>
        <v>25</v>
      </c>
      <c r="Y200" s="153"/>
      <c r="Z200" s="153"/>
      <c r="AA200" s="153"/>
      <c r="AB200" s="159" t="s">
        <v>978</v>
      </c>
      <c r="AC200" s="153"/>
      <c r="AD200" s="159" t="s">
        <v>978</v>
      </c>
      <c r="AE200" s="153"/>
      <c r="AF200" s="153"/>
      <c r="AG200" s="153"/>
      <c r="AH200" s="161"/>
    </row>
    <row r="201" spans="1:34" s="40" customFormat="1" x14ac:dyDescent="0.25">
      <c r="A201" s="190" t="s">
        <v>1304</v>
      </c>
      <c r="B201" s="153" t="str">
        <f t="shared" si="12"/>
        <v>ISY280</v>
      </c>
      <c r="C201" s="154" t="s">
        <v>1192</v>
      </c>
      <c r="D201" s="153" t="s">
        <v>915</v>
      </c>
      <c r="E201" s="143">
        <v>280</v>
      </c>
      <c r="F201" s="153" t="s">
        <v>389</v>
      </c>
      <c r="G201" s="153"/>
      <c r="H201" s="92" t="s">
        <v>6</v>
      </c>
      <c r="I201" s="41"/>
      <c r="J201" s="41"/>
      <c r="K201" s="41"/>
      <c r="L201" s="41"/>
      <c r="M201" s="141"/>
      <c r="N201" s="141"/>
      <c r="O201" s="141" t="s">
        <v>606</v>
      </c>
      <c r="P201" s="141" t="s">
        <v>607</v>
      </c>
      <c r="Q201" s="153"/>
      <c r="R201" s="156">
        <v>3</v>
      </c>
      <c r="S201" s="156">
        <v>2</v>
      </c>
      <c r="T201" s="156">
        <v>3</v>
      </c>
      <c r="U201" s="156"/>
      <c r="V201" s="156">
        <v>3</v>
      </c>
      <c r="W201" s="189">
        <v>12.5</v>
      </c>
      <c r="X201" s="158">
        <f t="shared" si="13"/>
        <v>37.5</v>
      </c>
      <c r="Y201" s="153"/>
      <c r="Z201" s="153"/>
      <c r="AA201" s="153"/>
      <c r="AB201" s="159" t="s">
        <v>978</v>
      </c>
      <c r="AC201" s="153"/>
      <c r="AD201" s="159" t="s">
        <v>978</v>
      </c>
      <c r="AE201" s="153"/>
      <c r="AF201" s="153"/>
      <c r="AG201" s="153"/>
      <c r="AH201" s="161"/>
    </row>
    <row r="202" spans="1:34" s="40" customFormat="1" x14ac:dyDescent="0.25">
      <c r="A202" s="190" t="s">
        <v>1304</v>
      </c>
      <c r="B202" s="153" t="str">
        <f t="shared" si="12"/>
        <v>ISY291</v>
      </c>
      <c r="C202" s="154" t="s">
        <v>1192</v>
      </c>
      <c r="D202" s="153" t="s">
        <v>915</v>
      </c>
      <c r="E202" s="143">
        <v>291</v>
      </c>
      <c r="F202" s="153" t="s">
        <v>746</v>
      </c>
      <c r="G202" s="153"/>
      <c r="H202" s="92" t="s">
        <v>6</v>
      </c>
      <c r="I202" s="41"/>
      <c r="J202" s="41"/>
      <c r="K202" s="41"/>
      <c r="L202" s="41"/>
      <c r="M202" s="141"/>
      <c r="N202" s="141" t="s">
        <v>1379</v>
      </c>
      <c r="O202" s="141" t="s">
        <v>604</v>
      </c>
      <c r="P202" s="141" t="s">
        <v>723</v>
      </c>
      <c r="Q202" s="153"/>
      <c r="R202" s="156">
        <v>3</v>
      </c>
      <c r="S202" s="156">
        <v>1</v>
      </c>
      <c r="T202" s="156">
        <v>0</v>
      </c>
      <c r="U202" s="156">
        <v>6</v>
      </c>
      <c r="V202" s="156">
        <v>6</v>
      </c>
      <c r="W202" s="189">
        <v>12.5</v>
      </c>
      <c r="X202" s="158">
        <f t="shared" si="13"/>
        <v>0</v>
      </c>
      <c r="Y202" s="153"/>
      <c r="Z202" s="153"/>
      <c r="AA202" s="153"/>
      <c r="AB202" s="159" t="s">
        <v>978</v>
      </c>
      <c r="AC202" s="153"/>
      <c r="AD202" s="159" t="s">
        <v>978</v>
      </c>
      <c r="AE202" s="153"/>
      <c r="AF202" s="153"/>
      <c r="AG202" s="153"/>
      <c r="AH202" s="161"/>
    </row>
    <row r="203" spans="1:34" s="40" customFormat="1" x14ac:dyDescent="0.25">
      <c r="A203" s="190" t="s">
        <v>1569</v>
      </c>
      <c r="B203" s="153" t="str">
        <f t="shared" si="12"/>
        <v>ITN290</v>
      </c>
      <c r="C203" s="154" t="s">
        <v>1192</v>
      </c>
      <c r="D203" s="153" t="s">
        <v>1314</v>
      </c>
      <c r="E203" s="143">
        <v>290</v>
      </c>
      <c r="F203" s="153" t="s">
        <v>1412</v>
      </c>
      <c r="G203" s="153"/>
      <c r="H203" s="92" t="s">
        <v>6</v>
      </c>
      <c r="I203" s="41" t="s">
        <v>6</v>
      </c>
      <c r="J203" s="41" t="s">
        <v>6</v>
      </c>
      <c r="K203" s="41" t="s">
        <v>6</v>
      </c>
      <c r="L203" s="41"/>
      <c r="M203" s="141"/>
      <c r="N203" s="141" t="s">
        <v>1379</v>
      </c>
      <c r="O203" s="141" t="s">
        <v>747</v>
      </c>
      <c r="P203" s="141" t="s">
        <v>1349</v>
      </c>
      <c r="Q203" s="155">
        <v>44670</v>
      </c>
      <c r="R203" s="156">
        <v>4</v>
      </c>
      <c r="S203" s="156">
        <v>3</v>
      </c>
      <c r="T203" s="156"/>
      <c r="U203" s="156">
        <v>2</v>
      </c>
      <c r="V203" s="156">
        <v>2</v>
      </c>
      <c r="W203" s="189">
        <v>12</v>
      </c>
      <c r="X203" s="158">
        <v>0</v>
      </c>
      <c r="Y203" s="153"/>
      <c r="Z203" s="153"/>
      <c r="AA203" s="153"/>
      <c r="AB203" s="159"/>
      <c r="AC203" s="153"/>
      <c r="AD203" s="159"/>
      <c r="AE203" s="153"/>
      <c r="AF203" s="153"/>
      <c r="AG203" s="153"/>
      <c r="AH203" s="161"/>
    </row>
    <row r="204" spans="1:34" s="40" customFormat="1" x14ac:dyDescent="0.25">
      <c r="A204" s="141" t="s">
        <v>1421</v>
      </c>
      <c r="B204" s="153" t="str">
        <f t="shared" si="12"/>
        <v>LAS189</v>
      </c>
      <c r="C204" s="153" t="s">
        <v>1219</v>
      </c>
      <c r="D204" s="153" t="s">
        <v>916</v>
      </c>
      <c r="E204" s="143">
        <v>189</v>
      </c>
      <c r="F204" s="153" t="s">
        <v>9</v>
      </c>
      <c r="G204" s="153"/>
      <c r="H204" s="92" t="s">
        <v>6</v>
      </c>
      <c r="I204" s="41"/>
      <c r="J204" s="41"/>
      <c r="K204" s="41"/>
      <c r="L204" s="41"/>
      <c r="M204" s="141"/>
      <c r="N204" s="141"/>
      <c r="O204" s="141" t="s">
        <v>695</v>
      </c>
      <c r="P204" s="141" t="s">
        <v>1304</v>
      </c>
      <c r="Q204" s="153"/>
      <c r="R204" s="156">
        <v>3</v>
      </c>
      <c r="S204" s="156">
        <v>0</v>
      </c>
      <c r="T204" s="156">
        <v>0</v>
      </c>
      <c r="U204" s="156"/>
      <c r="V204" s="156">
        <v>0</v>
      </c>
      <c r="W204" s="189">
        <v>12</v>
      </c>
      <c r="X204" s="158">
        <f t="shared" ref="X204:X236" si="14">IF(AND(OR(D204="ENG",D204="EAP",D204="ESL",D204="MAT"),T204=0),W204,IF(AND(T204&gt;=0,T204&lt;=6),ROUNDUP(T204,0)*W204,IF(AND(T204&gt;0,T204&gt;6),6*W204)))</f>
        <v>0</v>
      </c>
      <c r="Y204" s="153"/>
      <c r="Z204" s="153"/>
      <c r="AA204" s="153"/>
      <c r="AB204" s="159" t="s">
        <v>978</v>
      </c>
      <c r="AC204" s="153"/>
      <c r="AD204" s="159" t="s">
        <v>978</v>
      </c>
      <c r="AE204" s="153"/>
      <c r="AF204" s="153"/>
      <c r="AG204" s="153"/>
      <c r="AH204" s="161"/>
    </row>
    <row r="205" spans="1:34" s="40" customFormat="1" x14ac:dyDescent="0.25">
      <c r="A205" s="141" t="s">
        <v>1421</v>
      </c>
      <c r="B205" s="153" t="str">
        <f t="shared" si="12"/>
        <v>LAS271</v>
      </c>
      <c r="C205" s="153" t="s">
        <v>1219</v>
      </c>
      <c r="D205" s="153" t="s">
        <v>916</v>
      </c>
      <c r="E205" s="143">
        <v>271</v>
      </c>
      <c r="F205" s="153" t="s">
        <v>390</v>
      </c>
      <c r="G205" s="153"/>
      <c r="H205" s="92" t="s">
        <v>6</v>
      </c>
      <c r="I205" s="41"/>
      <c r="J205" s="41"/>
      <c r="K205" s="41"/>
      <c r="L205" s="41"/>
      <c r="M205" s="141"/>
      <c r="N205" s="141"/>
      <c r="O205" s="141" t="s">
        <v>600</v>
      </c>
      <c r="P205" s="141" t="s">
        <v>621</v>
      </c>
      <c r="Q205" s="153"/>
      <c r="R205" s="156">
        <v>4</v>
      </c>
      <c r="S205" s="156">
        <v>3</v>
      </c>
      <c r="T205" s="156">
        <v>2</v>
      </c>
      <c r="U205" s="156"/>
      <c r="V205" s="156">
        <v>2</v>
      </c>
      <c r="W205" s="189">
        <v>12</v>
      </c>
      <c r="X205" s="158">
        <f t="shared" si="14"/>
        <v>24</v>
      </c>
      <c r="Y205" s="153"/>
      <c r="Z205" s="153"/>
      <c r="AA205" s="153"/>
      <c r="AB205" s="159" t="s">
        <v>978</v>
      </c>
      <c r="AC205" s="153"/>
      <c r="AD205" s="159" t="s">
        <v>978</v>
      </c>
      <c r="AE205" s="153"/>
      <c r="AF205" s="153"/>
      <c r="AG205" s="153"/>
      <c r="AH205" s="161"/>
    </row>
    <row r="206" spans="1:34" s="40" customFormat="1" x14ac:dyDescent="0.25">
      <c r="A206" s="141" t="s">
        <v>1421</v>
      </c>
      <c r="B206" s="153" t="str">
        <f t="shared" si="12"/>
        <v>LAS272</v>
      </c>
      <c r="C206" s="153" t="s">
        <v>1219</v>
      </c>
      <c r="D206" s="153" t="s">
        <v>916</v>
      </c>
      <c r="E206" s="143">
        <v>272</v>
      </c>
      <c r="F206" s="153" t="s">
        <v>391</v>
      </c>
      <c r="G206" s="153"/>
      <c r="H206" s="92" t="s">
        <v>6</v>
      </c>
      <c r="I206" s="41"/>
      <c r="J206" s="41"/>
      <c r="K206" s="41"/>
      <c r="L206" s="41"/>
      <c r="M206" s="141"/>
      <c r="N206" s="141"/>
      <c r="O206" s="141" t="s">
        <v>600</v>
      </c>
      <c r="P206" s="141" t="s">
        <v>621</v>
      </c>
      <c r="Q206" s="153"/>
      <c r="R206" s="156">
        <v>4</v>
      </c>
      <c r="S206" s="156">
        <v>3</v>
      </c>
      <c r="T206" s="156">
        <v>2</v>
      </c>
      <c r="U206" s="156"/>
      <c r="V206" s="156">
        <v>2</v>
      </c>
      <c r="W206" s="189">
        <v>12</v>
      </c>
      <c r="X206" s="158">
        <f t="shared" si="14"/>
        <v>24</v>
      </c>
      <c r="Y206" s="153"/>
      <c r="Z206" s="153"/>
      <c r="AA206" s="153"/>
      <c r="AB206" s="159" t="s">
        <v>978</v>
      </c>
      <c r="AC206" s="153"/>
      <c r="AD206" s="159" t="s">
        <v>978</v>
      </c>
      <c r="AE206" s="153"/>
      <c r="AF206" s="153"/>
      <c r="AG206" s="153"/>
      <c r="AH206" s="161"/>
    </row>
    <row r="207" spans="1:34" s="40" customFormat="1" x14ac:dyDescent="0.25">
      <c r="A207" s="141" t="s">
        <v>1421</v>
      </c>
      <c r="B207" s="153" t="str">
        <f t="shared" ref="B207:B238" si="15">CONCATENATE(D207,E207)</f>
        <v>LAS273</v>
      </c>
      <c r="C207" s="153" t="s">
        <v>1219</v>
      </c>
      <c r="D207" s="153" t="s">
        <v>916</v>
      </c>
      <c r="E207" s="143">
        <v>273</v>
      </c>
      <c r="F207" s="153" t="s">
        <v>392</v>
      </c>
      <c r="G207" s="153"/>
      <c r="H207" s="92" t="s">
        <v>6</v>
      </c>
      <c r="I207" s="41"/>
      <c r="J207" s="41"/>
      <c r="K207" s="41"/>
      <c r="L207" s="41"/>
      <c r="M207" s="141"/>
      <c r="N207" s="141"/>
      <c r="O207" s="141" t="s">
        <v>600</v>
      </c>
      <c r="P207" s="141" t="s">
        <v>621</v>
      </c>
      <c r="Q207" s="153"/>
      <c r="R207" s="156">
        <v>4</v>
      </c>
      <c r="S207" s="156">
        <v>3</v>
      </c>
      <c r="T207" s="156">
        <v>2</v>
      </c>
      <c r="U207" s="156"/>
      <c r="V207" s="156">
        <v>2</v>
      </c>
      <c r="W207" s="189">
        <v>12</v>
      </c>
      <c r="X207" s="158">
        <f t="shared" si="14"/>
        <v>24</v>
      </c>
      <c r="Y207" s="153"/>
      <c r="Z207" s="153"/>
      <c r="AA207" s="153"/>
      <c r="AB207" s="159" t="s">
        <v>978</v>
      </c>
      <c r="AC207" s="153"/>
      <c r="AD207" s="159" t="s">
        <v>978</v>
      </c>
      <c r="AE207" s="153"/>
      <c r="AF207" s="153"/>
      <c r="AG207" s="153"/>
      <c r="AH207" s="161"/>
    </row>
    <row r="208" spans="1:34" s="40" customFormat="1" x14ac:dyDescent="0.25">
      <c r="A208" s="141" t="s">
        <v>1421</v>
      </c>
      <c r="B208" s="153" t="str">
        <f t="shared" si="15"/>
        <v>LAS289</v>
      </c>
      <c r="C208" s="153" t="s">
        <v>1219</v>
      </c>
      <c r="D208" s="153" t="s">
        <v>916</v>
      </c>
      <c r="E208" s="143">
        <v>289</v>
      </c>
      <c r="F208" s="153" t="s">
        <v>9</v>
      </c>
      <c r="G208" s="153"/>
      <c r="H208" s="92" t="s">
        <v>6</v>
      </c>
      <c r="I208" s="41"/>
      <c r="J208" s="41"/>
      <c r="K208" s="41"/>
      <c r="L208" s="41"/>
      <c r="M208" s="141"/>
      <c r="N208" s="141"/>
      <c r="O208" s="141"/>
      <c r="P208" s="141"/>
      <c r="Q208" s="153"/>
      <c r="R208" s="156">
        <v>3</v>
      </c>
      <c r="S208" s="156">
        <v>0</v>
      </c>
      <c r="T208" s="156">
        <v>0</v>
      </c>
      <c r="U208" s="156"/>
      <c r="V208" s="156">
        <v>0</v>
      </c>
      <c r="W208" s="189">
        <v>12</v>
      </c>
      <c r="X208" s="158">
        <f t="shared" si="14"/>
        <v>0</v>
      </c>
      <c r="Y208" s="153"/>
      <c r="Z208" s="153"/>
      <c r="AA208" s="153"/>
      <c r="AB208" s="159" t="s">
        <v>978</v>
      </c>
      <c r="AC208" s="153"/>
      <c r="AD208" s="159" t="s">
        <v>978</v>
      </c>
      <c r="AE208" s="153"/>
      <c r="AF208" s="153"/>
      <c r="AG208" s="153"/>
      <c r="AH208" s="161"/>
    </row>
    <row r="209" spans="1:35" s="40" customFormat="1" x14ac:dyDescent="0.25">
      <c r="A209" s="141" t="s">
        <v>1512</v>
      </c>
      <c r="B209" s="153" t="str">
        <f t="shared" si="15"/>
        <v>LOM100</v>
      </c>
      <c r="C209" s="174" t="s">
        <v>1182</v>
      </c>
      <c r="D209" s="153" t="s">
        <v>917</v>
      </c>
      <c r="E209" s="143">
        <v>100</v>
      </c>
      <c r="F209" s="153" t="s">
        <v>1404</v>
      </c>
      <c r="G209" s="153"/>
      <c r="H209" s="92" t="s">
        <v>6</v>
      </c>
      <c r="I209" s="41"/>
      <c r="J209" s="41"/>
      <c r="K209" s="41"/>
      <c r="L209" s="41"/>
      <c r="M209" s="141"/>
      <c r="N209" s="141"/>
      <c r="O209" s="141" t="s">
        <v>1104</v>
      </c>
      <c r="P209" s="141" t="s">
        <v>1389</v>
      </c>
      <c r="Q209" s="155">
        <v>43677</v>
      </c>
      <c r="R209" s="156">
        <v>4</v>
      </c>
      <c r="S209" s="156">
        <v>4</v>
      </c>
      <c r="T209" s="156">
        <v>0</v>
      </c>
      <c r="U209" s="156"/>
      <c r="V209" s="156">
        <v>0</v>
      </c>
      <c r="W209" s="189">
        <v>12</v>
      </c>
      <c r="X209" s="158">
        <f t="shared" si="14"/>
        <v>0</v>
      </c>
      <c r="Y209" s="153"/>
      <c r="Z209" s="153"/>
      <c r="AA209" s="153"/>
      <c r="AB209" s="159" t="s">
        <v>978</v>
      </c>
      <c r="AC209" s="153"/>
      <c r="AD209" s="159" t="s">
        <v>978</v>
      </c>
      <c r="AE209" s="153"/>
      <c r="AF209" s="153"/>
      <c r="AG209" s="153"/>
      <c r="AH209" s="161"/>
    </row>
    <row r="210" spans="1:35" s="40" customFormat="1" x14ac:dyDescent="0.25">
      <c r="A210" s="141" t="s">
        <v>1512</v>
      </c>
      <c r="B210" s="153" t="str">
        <f t="shared" si="15"/>
        <v>LOM210</v>
      </c>
      <c r="C210" s="174" t="s">
        <v>1182</v>
      </c>
      <c r="D210" s="153" t="s">
        <v>917</v>
      </c>
      <c r="E210" s="143">
        <v>210</v>
      </c>
      <c r="F210" s="153" t="s">
        <v>772</v>
      </c>
      <c r="G210" s="153"/>
      <c r="H210" s="92" t="s">
        <v>6</v>
      </c>
      <c r="I210" s="41"/>
      <c r="J210" s="41"/>
      <c r="K210" s="41"/>
      <c r="L210" s="41"/>
      <c r="M210" s="141"/>
      <c r="N210" s="141"/>
      <c r="O210" s="141" t="s">
        <v>1104</v>
      </c>
      <c r="P210" s="141" t="s">
        <v>1389</v>
      </c>
      <c r="Q210" s="155">
        <v>43677</v>
      </c>
      <c r="R210" s="156">
        <v>3</v>
      </c>
      <c r="S210" s="156">
        <v>3</v>
      </c>
      <c r="T210" s="156">
        <v>1</v>
      </c>
      <c r="U210" s="156"/>
      <c r="V210" s="156">
        <v>1</v>
      </c>
      <c r="W210" s="189">
        <v>12</v>
      </c>
      <c r="X210" s="158">
        <f t="shared" si="14"/>
        <v>12</v>
      </c>
      <c r="Y210" s="153"/>
      <c r="Z210" s="153"/>
      <c r="AA210" s="153"/>
      <c r="AB210" s="159" t="s">
        <v>978</v>
      </c>
      <c r="AC210" s="153"/>
      <c r="AD210" s="159" t="s">
        <v>978</v>
      </c>
      <c r="AE210" s="153"/>
      <c r="AF210" s="153"/>
      <c r="AG210" s="153"/>
      <c r="AH210" s="161"/>
    </row>
    <row r="211" spans="1:35" s="40" customFormat="1" x14ac:dyDescent="0.25">
      <c r="A211" s="141" t="s">
        <v>1512</v>
      </c>
      <c r="B211" s="153" t="str">
        <f t="shared" si="15"/>
        <v>LOM230</v>
      </c>
      <c r="C211" s="174" t="s">
        <v>1182</v>
      </c>
      <c r="D211" s="153" t="s">
        <v>917</v>
      </c>
      <c r="E211" s="143">
        <v>230</v>
      </c>
      <c r="F211" s="153" t="s">
        <v>480</v>
      </c>
      <c r="G211" s="153"/>
      <c r="H211" s="92" t="s">
        <v>6</v>
      </c>
      <c r="I211" s="41"/>
      <c r="J211" s="41"/>
      <c r="K211" s="41"/>
      <c r="L211" s="41"/>
      <c r="M211" s="141"/>
      <c r="N211" s="141"/>
      <c r="O211" s="141" t="s">
        <v>747</v>
      </c>
      <c r="P211" s="141" t="s">
        <v>1349</v>
      </c>
      <c r="Q211" s="155">
        <v>43291</v>
      </c>
      <c r="R211" s="156">
        <v>3</v>
      </c>
      <c r="S211" s="156">
        <v>2</v>
      </c>
      <c r="T211" s="156">
        <v>2</v>
      </c>
      <c r="U211" s="156"/>
      <c r="V211" s="156">
        <v>2</v>
      </c>
      <c r="W211" s="189">
        <v>12</v>
      </c>
      <c r="X211" s="158">
        <f t="shared" si="14"/>
        <v>24</v>
      </c>
      <c r="Y211" s="153"/>
      <c r="Z211" s="153"/>
      <c r="AA211" s="153"/>
      <c r="AB211" s="159" t="s">
        <v>978</v>
      </c>
      <c r="AC211" s="153"/>
      <c r="AD211" s="159" t="s">
        <v>978</v>
      </c>
      <c r="AE211" s="153"/>
      <c r="AF211" s="153"/>
      <c r="AG211" s="153"/>
      <c r="AH211" s="161"/>
    </row>
    <row r="212" spans="1:35" s="40" customFormat="1" x14ac:dyDescent="0.25">
      <c r="A212" s="141" t="s">
        <v>1512</v>
      </c>
      <c r="B212" s="153" t="str">
        <f t="shared" si="15"/>
        <v>LOM241</v>
      </c>
      <c r="C212" s="174" t="s">
        <v>1182</v>
      </c>
      <c r="D212" s="153" t="s">
        <v>917</v>
      </c>
      <c r="E212" s="143">
        <v>241</v>
      </c>
      <c r="F212" s="153" t="s">
        <v>773</v>
      </c>
      <c r="G212" s="153"/>
      <c r="H212" s="92" t="s">
        <v>6</v>
      </c>
      <c r="I212" s="41"/>
      <c r="J212" s="41"/>
      <c r="K212" s="41"/>
      <c r="L212" s="41"/>
      <c r="M212" s="141"/>
      <c r="N212" s="141"/>
      <c r="O212" s="141" t="s">
        <v>1104</v>
      </c>
      <c r="P212" s="141" t="s">
        <v>1389</v>
      </c>
      <c r="Q212" s="155">
        <v>43677</v>
      </c>
      <c r="R212" s="156">
        <v>3</v>
      </c>
      <c r="S212" s="156">
        <v>3</v>
      </c>
      <c r="T212" s="156">
        <v>1</v>
      </c>
      <c r="U212" s="156"/>
      <c r="V212" s="156">
        <v>1</v>
      </c>
      <c r="W212" s="189">
        <v>12</v>
      </c>
      <c r="X212" s="158">
        <f t="shared" si="14"/>
        <v>12</v>
      </c>
      <c r="Y212" s="153"/>
      <c r="Z212" s="153"/>
      <c r="AA212" s="153"/>
      <c r="AB212" s="159" t="s">
        <v>978</v>
      </c>
      <c r="AC212" s="153"/>
      <c r="AD212" s="159" t="s">
        <v>978</v>
      </c>
      <c r="AE212" s="153"/>
      <c r="AF212" s="153"/>
      <c r="AG212" s="153"/>
      <c r="AH212" s="161"/>
    </row>
    <row r="213" spans="1:35" s="40" customFormat="1" x14ac:dyDescent="0.25">
      <c r="A213" s="141" t="s">
        <v>1512</v>
      </c>
      <c r="B213" s="153" t="str">
        <f t="shared" si="15"/>
        <v>LOM242</v>
      </c>
      <c r="C213" s="174" t="s">
        <v>1182</v>
      </c>
      <c r="D213" s="153" t="s">
        <v>917</v>
      </c>
      <c r="E213" s="143">
        <v>242</v>
      </c>
      <c r="F213" s="153" t="s">
        <v>774</v>
      </c>
      <c r="G213" s="153"/>
      <c r="H213" s="92" t="s">
        <v>6</v>
      </c>
      <c r="I213" s="41"/>
      <c r="J213" s="41"/>
      <c r="K213" s="41"/>
      <c r="L213" s="41"/>
      <c r="M213" s="141"/>
      <c r="N213" s="141"/>
      <c r="O213" s="141" t="s">
        <v>1104</v>
      </c>
      <c r="P213" s="141" t="s">
        <v>1389</v>
      </c>
      <c r="Q213" s="155">
        <v>43677</v>
      </c>
      <c r="R213" s="156">
        <v>3</v>
      </c>
      <c r="S213" s="156">
        <v>3</v>
      </c>
      <c r="T213" s="156">
        <v>1</v>
      </c>
      <c r="U213" s="156"/>
      <c r="V213" s="156">
        <v>1</v>
      </c>
      <c r="W213" s="189">
        <v>12</v>
      </c>
      <c r="X213" s="158">
        <f t="shared" si="14"/>
        <v>12</v>
      </c>
      <c r="Y213" s="153"/>
      <c r="Z213" s="153"/>
      <c r="AA213" s="153"/>
      <c r="AB213" s="159" t="s">
        <v>978</v>
      </c>
      <c r="AC213" s="153"/>
      <c r="AD213" s="159" t="s">
        <v>978</v>
      </c>
      <c r="AE213" s="153"/>
      <c r="AF213" s="153"/>
      <c r="AG213" s="153"/>
      <c r="AH213" s="161"/>
    </row>
    <row r="214" spans="1:35" s="40" customFormat="1" x14ac:dyDescent="0.25">
      <c r="A214" s="141" t="s">
        <v>1512</v>
      </c>
      <c r="B214" s="153" t="str">
        <f t="shared" si="15"/>
        <v>LOM255</v>
      </c>
      <c r="C214" s="174" t="s">
        <v>1182</v>
      </c>
      <c r="D214" s="153" t="s">
        <v>917</v>
      </c>
      <c r="E214" s="143">
        <v>255</v>
      </c>
      <c r="F214" s="153" t="s">
        <v>775</v>
      </c>
      <c r="G214" s="153"/>
      <c r="H214" s="92" t="s">
        <v>6</v>
      </c>
      <c r="I214" s="41"/>
      <c r="J214" s="41"/>
      <c r="K214" s="41"/>
      <c r="L214" s="41"/>
      <c r="M214" s="141"/>
      <c r="N214" s="141"/>
      <c r="O214" s="141" t="s">
        <v>1104</v>
      </c>
      <c r="P214" s="141" t="s">
        <v>1389</v>
      </c>
      <c r="Q214" s="155">
        <v>43677</v>
      </c>
      <c r="R214" s="156">
        <v>4</v>
      </c>
      <c r="S214" s="156">
        <v>3</v>
      </c>
      <c r="T214" s="156">
        <v>2</v>
      </c>
      <c r="U214" s="156"/>
      <c r="V214" s="156">
        <v>2</v>
      </c>
      <c r="W214" s="189">
        <v>12</v>
      </c>
      <c r="X214" s="158">
        <f t="shared" si="14"/>
        <v>24</v>
      </c>
      <c r="Y214" s="153"/>
      <c r="Z214" s="153"/>
      <c r="AA214" s="153"/>
      <c r="AB214" s="159" t="s">
        <v>978</v>
      </c>
      <c r="AC214" s="153"/>
      <c r="AD214" s="159" t="s">
        <v>978</v>
      </c>
      <c r="AE214" s="153"/>
      <c r="AF214" s="153"/>
      <c r="AG214" s="153"/>
      <c r="AH214" s="161"/>
    </row>
    <row r="215" spans="1:35" s="40" customFormat="1" x14ac:dyDescent="0.25">
      <c r="A215" s="141" t="s">
        <v>1512</v>
      </c>
      <c r="B215" s="153" t="str">
        <f t="shared" si="15"/>
        <v>LOM270</v>
      </c>
      <c r="C215" s="174" t="s">
        <v>1182</v>
      </c>
      <c r="D215" s="153" t="s">
        <v>917</v>
      </c>
      <c r="E215" s="143">
        <v>270</v>
      </c>
      <c r="F215" s="153" t="s">
        <v>776</v>
      </c>
      <c r="G215" s="153"/>
      <c r="H215" s="92" t="s">
        <v>6</v>
      </c>
      <c r="I215" s="41"/>
      <c r="J215" s="41"/>
      <c r="K215" s="41"/>
      <c r="L215" s="41"/>
      <c r="M215" s="141"/>
      <c r="N215" s="141"/>
      <c r="O215" s="141" t="s">
        <v>1104</v>
      </c>
      <c r="P215" s="141" t="s">
        <v>1389</v>
      </c>
      <c r="Q215" s="155">
        <v>43677</v>
      </c>
      <c r="R215" s="156">
        <v>4</v>
      </c>
      <c r="S215" s="156">
        <v>3</v>
      </c>
      <c r="T215" s="156">
        <v>2</v>
      </c>
      <c r="U215" s="156"/>
      <c r="V215" s="156">
        <v>2</v>
      </c>
      <c r="W215" s="189">
        <v>12</v>
      </c>
      <c r="X215" s="158">
        <f t="shared" si="14"/>
        <v>24</v>
      </c>
      <c r="Y215" s="153"/>
      <c r="Z215" s="153"/>
      <c r="AA215" s="153"/>
      <c r="AB215" s="159" t="s">
        <v>978</v>
      </c>
      <c r="AC215" s="153"/>
      <c r="AD215" s="159" t="s">
        <v>978</v>
      </c>
      <c r="AE215" s="153"/>
      <c r="AF215" s="153"/>
      <c r="AG215" s="153"/>
      <c r="AH215" s="161"/>
    </row>
    <row r="216" spans="1:35" s="40" customFormat="1" x14ac:dyDescent="0.25">
      <c r="A216" s="141" t="s">
        <v>1454</v>
      </c>
      <c r="B216" s="153" t="str">
        <f t="shared" si="15"/>
        <v>MAT005</v>
      </c>
      <c r="C216" s="174" t="s">
        <v>1220</v>
      </c>
      <c r="D216" s="153" t="s">
        <v>921</v>
      </c>
      <c r="E216" s="173" t="s">
        <v>918</v>
      </c>
      <c r="F216" s="153" t="s">
        <v>393</v>
      </c>
      <c r="G216" s="153"/>
      <c r="H216" s="92" t="s">
        <v>6</v>
      </c>
      <c r="I216" s="41"/>
      <c r="J216" s="41" t="s">
        <v>6</v>
      </c>
      <c r="K216" s="41"/>
      <c r="L216" s="41"/>
      <c r="M216" s="141" t="s">
        <v>815</v>
      </c>
      <c r="N216" s="141"/>
      <c r="O216" s="141" t="s">
        <v>1104</v>
      </c>
      <c r="P216" s="141" t="s">
        <v>1389</v>
      </c>
      <c r="Q216" s="155">
        <v>43726</v>
      </c>
      <c r="R216" s="156">
        <v>1</v>
      </c>
      <c r="S216" s="156">
        <v>1</v>
      </c>
      <c r="T216" s="156">
        <v>0</v>
      </c>
      <c r="U216" s="156"/>
      <c r="V216" s="156">
        <v>0</v>
      </c>
      <c r="W216" s="189">
        <v>12</v>
      </c>
      <c r="X216" s="158">
        <f t="shared" si="14"/>
        <v>12</v>
      </c>
      <c r="Y216" s="153"/>
      <c r="Z216" s="153"/>
      <c r="AA216" s="153"/>
      <c r="AB216" s="159" t="s">
        <v>978</v>
      </c>
      <c r="AC216" s="153"/>
      <c r="AD216" s="159" t="s">
        <v>978</v>
      </c>
      <c r="AE216" s="153"/>
      <c r="AF216" s="153"/>
      <c r="AG216" s="153"/>
      <c r="AH216" s="161"/>
    </row>
    <row r="217" spans="1:35" s="40" customFormat="1" x14ac:dyDescent="0.25">
      <c r="A217" s="141" t="s">
        <v>1421</v>
      </c>
      <c r="B217" s="153" t="str">
        <f t="shared" si="15"/>
        <v>MAT010</v>
      </c>
      <c r="C217" s="174" t="s">
        <v>1220</v>
      </c>
      <c r="D217" s="153" t="s">
        <v>921</v>
      </c>
      <c r="E217" s="173" t="s">
        <v>919</v>
      </c>
      <c r="F217" s="153" t="s">
        <v>748</v>
      </c>
      <c r="G217" s="153"/>
      <c r="H217" s="92" t="s">
        <v>6</v>
      </c>
      <c r="I217" s="41"/>
      <c r="J217" s="41"/>
      <c r="K217" s="41"/>
      <c r="L217" s="41"/>
      <c r="M217" s="141" t="s">
        <v>815</v>
      </c>
      <c r="N217" s="141"/>
      <c r="O217" s="141" t="s">
        <v>1104</v>
      </c>
      <c r="P217" s="141" t="s">
        <v>1389</v>
      </c>
      <c r="Q217" s="155">
        <v>43726</v>
      </c>
      <c r="R217" s="156">
        <v>3</v>
      </c>
      <c r="S217" s="156">
        <v>3</v>
      </c>
      <c r="T217" s="156">
        <v>1</v>
      </c>
      <c r="U217" s="156"/>
      <c r="V217" s="156">
        <v>1</v>
      </c>
      <c r="W217" s="189">
        <v>12</v>
      </c>
      <c r="X217" s="158">
        <f t="shared" si="14"/>
        <v>12</v>
      </c>
      <c r="Y217" s="153"/>
      <c r="Z217" s="182">
        <v>90</v>
      </c>
      <c r="AA217" s="153"/>
      <c r="AB217" s="159" t="s">
        <v>978</v>
      </c>
      <c r="AC217" s="153"/>
      <c r="AD217" s="159" t="s">
        <v>978</v>
      </c>
      <c r="AE217" s="153"/>
      <c r="AF217" s="153"/>
      <c r="AG217" s="153"/>
      <c r="AH217" s="161"/>
      <c r="AI217" s="40" t="s">
        <v>1457</v>
      </c>
    </row>
    <row r="218" spans="1:35" s="40" customFormat="1" x14ac:dyDescent="0.25">
      <c r="A218" s="141" t="s">
        <v>1421</v>
      </c>
      <c r="B218" s="153" t="str">
        <f t="shared" si="15"/>
        <v>MAT020</v>
      </c>
      <c r="C218" s="174" t="s">
        <v>1220</v>
      </c>
      <c r="D218" s="153" t="s">
        <v>921</v>
      </c>
      <c r="E218" s="173" t="s">
        <v>920</v>
      </c>
      <c r="F218" s="153" t="s">
        <v>394</v>
      </c>
      <c r="G218" s="153"/>
      <c r="H218" s="92" t="s">
        <v>6</v>
      </c>
      <c r="I218" s="41"/>
      <c r="J218" s="41"/>
      <c r="K218" s="41"/>
      <c r="L218" s="41"/>
      <c r="M218" s="141" t="s">
        <v>815</v>
      </c>
      <c r="N218" s="141"/>
      <c r="O218" s="141" t="s">
        <v>1104</v>
      </c>
      <c r="P218" s="141" t="s">
        <v>1389</v>
      </c>
      <c r="Q218" s="155">
        <v>43726</v>
      </c>
      <c r="R218" s="156">
        <v>4</v>
      </c>
      <c r="S218" s="156">
        <v>4</v>
      </c>
      <c r="T218" s="156">
        <v>0</v>
      </c>
      <c r="U218" s="156"/>
      <c r="V218" s="156">
        <v>0</v>
      </c>
      <c r="W218" s="189">
        <v>12</v>
      </c>
      <c r="X218" s="158">
        <f t="shared" si="14"/>
        <v>12</v>
      </c>
      <c r="Y218" s="153"/>
      <c r="Z218" s="182">
        <v>90</v>
      </c>
      <c r="AA218" s="153"/>
      <c r="AB218" s="159" t="s">
        <v>978</v>
      </c>
      <c r="AC218" s="153"/>
      <c r="AD218" s="159" t="s">
        <v>978</v>
      </c>
      <c r="AE218" s="153"/>
      <c r="AF218" s="153"/>
      <c r="AG218" s="153"/>
      <c r="AH218" s="161"/>
      <c r="AI218" s="40" t="s">
        <v>1457</v>
      </c>
    </row>
    <row r="219" spans="1:35" s="40" customFormat="1" ht="26.25" x14ac:dyDescent="0.25">
      <c r="A219" s="141" t="s">
        <v>1421</v>
      </c>
      <c r="B219" s="153" t="str">
        <f t="shared" si="15"/>
        <v>MAT100</v>
      </c>
      <c r="C219" s="174" t="s">
        <v>1220</v>
      </c>
      <c r="D219" s="153" t="s">
        <v>921</v>
      </c>
      <c r="E219" s="173" t="s">
        <v>1424</v>
      </c>
      <c r="F219" s="153" t="s">
        <v>1425</v>
      </c>
      <c r="G219" s="153"/>
      <c r="H219" s="92" t="s">
        <v>6</v>
      </c>
      <c r="I219" s="41" t="s">
        <v>6</v>
      </c>
      <c r="J219" s="41" t="s">
        <v>6</v>
      </c>
      <c r="K219" s="41" t="s">
        <v>6</v>
      </c>
      <c r="L219" s="41" t="s">
        <v>6</v>
      </c>
      <c r="M219" s="141"/>
      <c r="N219" s="141"/>
      <c r="O219" s="141" t="s">
        <v>1104</v>
      </c>
      <c r="P219" s="141" t="s">
        <v>1389</v>
      </c>
      <c r="Q219" s="155">
        <v>43922</v>
      </c>
      <c r="R219" s="156">
        <v>3</v>
      </c>
      <c r="S219" s="156">
        <v>3</v>
      </c>
      <c r="T219" s="156">
        <v>0</v>
      </c>
      <c r="U219" s="156"/>
      <c r="V219" s="156">
        <v>0</v>
      </c>
      <c r="W219" s="189">
        <v>12</v>
      </c>
      <c r="X219" s="158">
        <f t="shared" si="14"/>
        <v>12</v>
      </c>
      <c r="Y219" s="153"/>
      <c r="Z219" s="182"/>
      <c r="AA219" s="153"/>
      <c r="AB219" s="159" t="s">
        <v>981</v>
      </c>
      <c r="AC219" s="153">
        <v>95.63</v>
      </c>
      <c r="AD219" s="159"/>
      <c r="AE219" s="153"/>
      <c r="AF219" s="153"/>
      <c r="AG219" s="153"/>
      <c r="AH219" s="161" t="s">
        <v>1458</v>
      </c>
    </row>
    <row r="220" spans="1:35" s="40" customFormat="1" x14ac:dyDescent="0.25">
      <c r="A220" s="141" t="s">
        <v>1421</v>
      </c>
      <c r="B220" s="153" t="str">
        <f t="shared" si="15"/>
        <v>MAT110</v>
      </c>
      <c r="C220" s="174" t="s">
        <v>1220</v>
      </c>
      <c r="D220" s="153" t="s">
        <v>921</v>
      </c>
      <c r="E220" s="143">
        <v>110</v>
      </c>
      <c r="F220" s="153" t="s">
        <v>395</v>
      </c>
      <c r="G220" s="153"/>
      <c r="H220" s="92" t="s">
        <v>6</v>
      </c>
      <c r="I220" s="41"/>
      <c r="J220" s="41"/>
      <c r="K220" s="41"/>
      <c r="L220" s="41"/>
      <c r="M220" s="141" t="s">
        <v>815</v>
      </c>
      <c r="N220" s="141"/>
      <c r="O220" s="141" t="s">
        <v>747</v>
      </c>
      <c r="P220" s="141" t="s">
        <v>1349</v>
      </c>
      <c r="Q220" s="153"/>
      <c r="R220" s="156">
        <v>1</v>
      </c>
      <c r="S220" s="156">
        <v>1</v>
      </c>
      <c r="T220" s="156">
        <v>0</v>
      </c>
      <c r="U220" s="156"/>
      <c r="V220" s="156">
        <v>0</v>
      </c>
      <c r="W220" s="189">
        <v>12</v>
      </c>
      <c r="X220" s="158">
        <f t="shared" si="14"/>
        <v>12</v>
      </c>
      <c r="Y220" s="153"/>
      <c r="Z220" s="153"/>
      <c r="AA220" s="153"/>
      <c r="AB220" s="159" t="s">
        <v>978</v>
      </c>
      <c r="AC220" s="153"/>
      <c r="AD220" s="159" t="s">
        <v>978</v>
      </c>
      <c r="AE220" s="153"/>
      <c r="AF220" s="153"/>
      <c r="AG220" s="153"/>
      <c r="AH220" s="161"/>
    </row>
    <row r="221" spans="1:35" s="40" customFormat="1" x14ac:dyDescent="0.25">
      <c r="A221" s="141" t="s">
        <v>1421</v>
      </c>
      <c r="B221" s="153" t="str">
        <f t="shared" si="15"/>
        <v>MAT112</v>
      </c>
      <c r="C221" s="174" t="s">
        <v>1220</v>
      </c>
      <c r="D221" s="153" t="s">
        <v>921</v>
      </c>
      <c r="E221" s="143">
        <v>112</v>
      </c>
      <c r="F221" s="153" t="s">
        <v>702</v>
      </c>
      <c r="G221" s="153"/>
      <c r="H221" s="92" t="s">
        <v>6</v>
      </c>
      <c r="I221" s="41" t="s">
        <v>6</v>
      </c>
      <c r="J221" s="41" t="s">
        <v>6</v>
      </c>
      <c r="K221" s="41"/>
      <c r="L221" s="41"/>
      <c r="M221" s="141" t="s">
        <v>815</v>
      </c>
      <c r="N221" s="141"/>
      <c r="O221" s="141" t="s">
        <v>747</v>
      </c>
      <c r="P221" s="141" t="s">
        <v>1349</v>
      </c>
      <c r="Q221" s="155">
        <v>43313</v>
      </c>
      <c r="R221" s="156">
        <v>4</v>
      </c>
      <c r="S221" s="156">
        <v>4</v>
      </c>
      <c r="T221" s="156">
        <v>0</v>
      </c>
      <c r="U221" s="156"/>
      <c r="V221" s="156">
        <v>0</v>
      </c>
      <c r="W221" s="189">
        <v>12</v>
      </c>
      <c r="X221" s="158">
        <f t="shared" si="14"/>
        <v>12</v>
      </c>
      <c r="Y221" s="153"/>
      <c r="Z221" s="153"/>
      <c r="AA221" s="153"/>
      <c r="AB221" s="159" t="s">
        <v>978</v>
      </c>
      <c r="AC221" s="153"/>
      <c r="AD221" s="159" t="s">
        <v>978</v>
      </c>
      <c r="AE221" s="153"/>
      <c r="AF221" s="153"/>
      <c r="AG221" s="153"/>
      <c r="AH221" s="161"/>
    </row>
    <row r="222" spans="1:35" s="40" customFormat="1" x14ac:dyDescent="0.25">
      <c r="A222" s="141" t="s">
        <v>1421</v>
      </c>
      <c r="B222" s="153" t="str">
        <f t="shared" si="15"/>
        <v>MAT120</v>
      </c>
      <c r="C222" s="174" t="s">
        <v>1220</v>
      </c>
      <c r="D222" s="153" t="s">
        <v>921</v>
      </c>
      <c r="E222" s="143">
        <v>120</v>
      </c>
      <c r="F222" s="153" t="s">
        <v>749</v>
      </c>
      <c r="G222" s="153"/>
      <c r="H222" s="92" t="s">
        <v>6</v>
      </c>
      <c r="I222" s="41" t="s">
        <v>6</v>
      </c>
      <c r="J222" s="41" t="s">
        <v>6</v>
      </c>
      <c r="K222" s="41"/>
      <c r="L222" s="41"/>
      <c r="M222" s="141" t="s">
        <v>815</v>
      </c>
      <c r="N222" s="141"/>
      <c r="O222" s="141" t="s">
        <v>1104</v>
      </c>
      <c r="P222" s="141" t="s">
        <v>1389</v>
      </c>
      <c r="Q222" s="155">
        <v>43726</v>
      </c>
      <c r="R222" s="156">
        <v>3</v>
      </c>
      <c r="S222" s="156">
        <v>3</v>
      </c>
      <c r="T222" s="156">
        <v>0</v>
      </c>
      <c r="U222" s="156"/>
      <c r="V222" s="156">
        <v>0</v>
      </c>
      <c r="W222" s="189">
        <v>12</v>
      </c>
      <c r="X222" s="158">
        <f t="shared" si="14"/>
        <v>12</v>
      </c>
      <c r="Y222" s="153"/>
      <c r="Z222" s="182">
        <v>90</v>
      </c>
      <c r="AA222" s="153"/>
      <c r="AB222" s="159" t="s">
        <v>978</v>
      </c>
      <c r="AC222" s="153"/>
      <c r="AD222" s="159" t="s">
        <v>978</v>
      </c>
      <c r="AE222" s="153"/>
      <c r="AF222" s="153"/>
      <c r="AG222" s="153"/>
      <c r="AH222" s="161"/>
      <c r="AI222" s="40" t="s">
        <v>1457</v>
      </c>
    </row>
    <row r="223" spans="1:35" s="40" customFormat="1" ht="27.75" customHeight="1" x14ac:dyDescent="0.25">
      <c r="A223" s="141" t="s">
        <v>1421</v>
      </c>
      <c r="B223" s="153" t="str">
        <f t="shared" si="15"/>
        <v>MAT129</v>
      </c>
      <c r="C223" s="174" t="s">
        <v>1220</v>
      </c>
      <c r="D223" s="153" t="s">
        <v>921</v>
      </c>
      <c r="E223" s="143">
        <v>129</v>
      </c>
      <c r="F223" s="153" t="s">
        <v>617</v>
      </c>
      <c r="G223" s="153"/>
      <c r="H223" s="92" t="s">
        <v>6</v>
      </c>
      <c r="I223" s="41"/>
      <c r="J223" s="41"/>
      <c r="K223" s="41"/>
      <c r="L223" s="41"/>
      <c r="M223" s="141" t="s">
        <v>815</v>
      </c>
      <c r="N223" s="141"/>
      <c r="O223" s="141" t="s">
        <v>1104</v>
      </c>
      <c r="P223" s="141" t="s">
        <v>1389</v>
      </c>
      <c r="Q223" s="155">
        <v>43726</v>
      </c>
      <c r="R223" s="156">
        <v>3</v>
      </c>
      <c r="S223" s="156">
        <v>3</v>
      </c>
      <c r="T223" s="156">
        <v>0</v>
      </c>
      <c r="U223" s="156"/>
      <c r="V223" s="156">
        <v>0</v>
      </c>
      <c r="W223" s="189">
        <v>12</v>
      </c>
      <c r="X223" s="158">
        <f t="shared" si="14"/>
        <v>12</v>
      </c>
      <c r="Y223" s="153"/>
      <c r="Z223" s="182">
        <v>90</v>
      </c>
      <c r="AA223" s="153"/>
      <c r="AB223" s="159" t="s">
        <v>978</v>
      </c>
      <c r="AC223" s="153"/>
      <c r="AD223" s="159" t="s">
        <v>978</v>
      </c>
      <c r="AE223" s="153"/>
      <c r="AF223" s="153"/>
      <c r="AG223" s="153"/>
      <c r="AH223" s="161" t="s">
        <v>1010</v>
      </c>
      <c r="AI223" s="40" t="s">
        <v>1457</v>
      </c>
    </row>
    <row r="224" spans="1:35" s="40" customFormat="1" x14ac:dyDescent="0.25">
      <c r="A224" s="141" t="s">
        <v>1421</v>
      </c>
      <c r="B224" s="153" t="str">
        <f t="shared" si="15"/>
        <v>MAT145</v>
      </c>
      <c r="C224" s="174" t="s">
        <v>1220</v>
      </c>
      <c r="D224" s="153" t="s">
        <v>921</v>
      </c>
      <c r="E224" s="143">
        <v>145</v>
      </c>
      <c r="F224" s="153" t="s">
        <v>750</v>
      </c>
      <c r="G224" s="153"/>
      <c r="H224" s="92" t="s">
        <v>6</v>
      </c>
      <c r="I224" s="41" t="s">
        <v>6</v>
      </c>
      <c r="J224" s="41" t="s">
        <v>6</v>
      </c>
      <c r="K224" s="41"/>
      <c r="L224" s="41"/>
      <c r="M224" s="141" t="s">
        <v>815</v>
      </c>
      <c r="N224" s="141"/>
      <c r="O224" s="141" t="s">
        <v>1104</v>
      </c>
      <c r="P224" s="141" t="s">
        <v>1389</v>
      </c>
      <c r="Q224" s="155">
        <v>43782</v>
      </c>
      <c r="R224" s="156">
        <v>3</v>
      </c>
      <c r="S224" s="156">
        <v>3</v>
      </c>
      <c r="T224" s="156">
        <v>0</v>
      </c>
      <c r="U224" s="156"/>
      <c r="V224" s="156">
        <v>0</v>
      </c>
      <c r="W224" s="189">
        <v>12</v>
      </c>
      <c r="X224" s="158">
        <f t="shared" si="14"/>
        <v>12</v>
      </c>
      <c r="Y224" s="153"/>
      <c r="Z224" s="182">
        <v>90</v>
      </c>
      <c r="AA224" s="153"/>
      <c r="AB224" s="159" t="s">
        <v>978</v>
      </c>
      <c r="AC224" s="153"/>
      <c r="AD224" s="159" t="s">
        <v>978</v>
      </c>
      <c r="AE224" s="153"/>
      <c r="AF224" s="153"/>
      <c r="AG224" s="153"/>
      <c r="AH224" s="161"/>
      <c r="AI224" s="40" t="s">
        <v>1457</v>
      </c>
    </row>
    <row r="225" spans="1:35" s="40" customFormat="1" x14ac:dyDescent="0.25">
      <c r="A225" s="141" t="s">
        <v>1421</v>
      </c>
      <c r="B225" s="153" t="str">
        <f t="shared" si="15"/>
        <v>MAT153</v>
      </c>
      <c r="C225" s="174" t="s">
        <v>1220</v>
      </c>
      <c r="D225" s="153" t="s">
        <v>921</v>
      </c>
      <c r="E225" s="143">
        <v>153</v>
      </c>
      <c r="F225" s="153" t="s">
        <v>398</v>
      </c>
      <c r="G225" s="153"/>
      <c r="H225" s="92" t="s">
        <v>6</v>
      </c>
      <c r="I225" s="41" t="s">
        <v>6</v>
      </c>
      <c r="J225" s="41" t="s">
        <v>6</v>
      </c>
      <c r="K225" s="41"/>
      <c r="L225" s="41" t="s">
        <v>6</v>
      </c>
      <c r="M225" s="141" t="s">
        <v>815</v>
      </c>
      <c r="N225" s="141"/>
      <c r="O225" s="141" t="s">
        <v>1104</v>
      </c>
      <c r="P225" s="141" t="s">
        <v>1389</v>
      </c>
      <c r="Q225" s="155">
        <v>44355</v>
      </c>
      <c r="R225" s="156">
        <v>4</v>
      </c>
      <c r="S225" s="156">
        <v>4</v>
      </c>
      <c r="T225" s="156">
        <v>0</v>
      </c>
      <c r="U225" s="156"/>
      <c r="V225" s="156">
        <v>0</v>
      </c>
      <c r="W225" s="189">
        <v>12</v>
      </c>
      <c r="X225" s="158">
        <f t="shared" si="14"/>
        <v>12</v>
      </c>
      <c r="Y225" s="153"/>
      <c r="Z225" s="182">
        <v>90</v>
      </c>
      <c r="AA225" s="153"/>
      <c r="AB225" s="159" t="s">
        <v>978</v>
      </c>
      <c r="AC225" s="153"/>
      <c r="AD225" s="159" t="s">
        <v>978</v>
      </c>
      <c r="AE225" s="153"/>
      <c r="AF225" s="153"/>
      <c r="AG225" s="153"/>
      <c r="AH225" s="161"/>
      <c r="AI225" s="40" t="s">
        <v>1457</v>
      </c>
    </row>
    <row r="226" spans="1:35" s="40" customFormat="1" x14ac:dyDescent="0.25">
      <c r="A226" s="141" t="s">
        <v>1421</v>
      </c>
      <c r="B226" s="153" t="str">
        <f t="shared" si="15"/>
        <v>MAT180</v>
      </c>
      <c r="C226" s="174" t="s">
        <v>1220</v>
      </c>
      <c r="D226" s="153" t="s">
        <v>921</v>
      </c>
      <c r="E226" s="143">
        <v>180</v>
      </c>
      <c r="F226" s="153" t="s">
        <v>396</v>
      </c>
      <c r="G226" s="153"/>
      <c r="H226" s="92" t="s">
        <v>6</v>
      </c>
      <c r="I226" s="41"/>
      <c r="J226" s="41"/>
      <c r="K226" s="41"/>
      <c r="L226" s="41"/>
      <c r="M226" s="141" t="s">
        <v>815</v>
      </c>
      <c r="N226" s="141"/>
      <c r="O226" s="141" t="s">
        <v>1104</v>
      </c>
      <c r="P226" s="141" t="s">
        <v>1389</v>
      </c>
      <c r="Q226" s="155">
        <v>43726</v>
      </c>
      <c r="R226" s="156">
        <v>4</v>
      </c>
      <c r="S226" s="156">
        <v>4</v>
      </c>
      <c r="T226" s="156">
        <v>1</v>
      </c>
      <c r="U226" s="156"/>
      <c r="V226" s="156">
        <v>1</v>
      </c>
      <c r="W226" s="189">
        <v>12</v>
      </c>
      <c r="X226" s="158">
        <f t="shared" si="14"/>
        <v>12</v>
      </c>
      <c r="Y226" s="153"/>
      <c r="Z226" s="153">
        <v>90</v>
      </c>
      <c r="AA226" s="153"/>
      <c r="AB226" s="159" t="s">
        <v>978</v>
      </c>
      <c r="AC226" s="153"/>
      <c r="AD226" s="159" t="s">
        <v>978</v>
      </c>
      <c r="AE226" s="153"/>
      <c r="AF226" s="153"/>
      <c r="AG226" s="153"/>
      <c r="AH226" s="161"/>
      <c r="AI226" s="40" t="s">
        <v>1457</v>
      </c>
    </row>
    <row r="227" spans="1:35" s="40" customFormat="1" ht="51.75" x14ac:dyDescent="0.25">
      <c r="A227" s="141" t="s">
        <v>1421</v>
      </c>
      <c r="B227" s="153" t="str">
        <f t="shared" si="15"/>
        <v>MAT190</v>
      </c>
      <c r="C227" s="174" t="s">
        <v>1220</v>
      </c>
      <c r="D227" s="153" t="s">
        <v>921</v>
      </c>
      <c r="E227" s="143">
        <v>190</v>
      </c>
      <c r="F227" s="153" t="s">
        <v>755</v>
      </c>
      <c r="G227" s="153"/>
      <c r="H227" s="92" t="s">
        <v>6</v>
      </c>
      <c r="I227" s="41"/>
      <c r="J227" s="41"/>
      <c r="K227" s="41"/>
      <c r="L227" s="41"/>
      <c r="M227" s="141" t="s">
        <v>815</v>
      </c>
      <c r="N227" s="141"/>
      <c r="O227" s="143">
        <v>202151</v>
      </c>
      <c r="P227" s="141" t="s">
        <v>1389</v>
      </c>
      <c r="Q227" s="155">
        <v>43726</v>
      </c>
      <c r="R227" s="156">
        <v>4</v>
      </c>
      <c r="S227" s="156">
        <v>4</v>
      </c>
      <c r="T227" s="156">
        <v>1</v>
      </c>
      <c r="U227" s="156"/>
      <c r="V227" s="156">
        <v>1</v>
      </c>
      <c r="W227" s="189">
        <v>12</v>
      </c>
      <c r="X227" s="158">
        <f t="shared" si="14"/>
        <v>12</v>
      </c>
      <c r="Y227" s="153"/>
      <c r="Z227" s="171">
        <v>69.989999999999995</v>
      </c>
      <c r="AA227" s="153"/>
      <c r="AB227" s="159" t="s">
        <v>978</v>
      </c>
      <c r="AC227" s="153"/>
      <c r="AD227" s="159" t="s">
        <v>978</v>
      </c>
      <c r="AE227" s="153"/>
      <c r="AF227" s="153"/>
      <c r="AG227" s="153"/>
      <c r="AH227" s="161" t="s">
        <v>1494</v>
      </c>
      <c r="AI227" s="40" t="s">
        <v>1457</v>
      </c>
    </row>
    <row r="228" spans="1:35" s="40" customFormat="1" x14ac:dyDescent="0.25">
      <c r="A228" s="141" t="s">
        <v>1421</v>
      </c>
      <c r="B228" s="153" t="str">
        <f t="shared" si="15"/>
        <v>MAT211</v>
      </c>
      <c r="C228" s="174" t="s">
        <v>1220</v>
      </c>
      <c r="D228" s="153" t="s">
        <v>921</v>
      </c>
      <c r="E228" s="143">
        <v>211</v>
      </c>
      <c r="F228" s="153" t="s">
        <v>751</v>
      </c>
      <c r="G228" s="153"/>
      <c r="H228" s="92" t="s">
        <v>6</v>
      </c>
      <c r="I228" s="41"/>
      <c r="J228" s="41"/>
      <c r="K228" s="41"/>
      <c r="L228" s="41"/>
      <c r="M228" s="141" t="s">
        <v>815</v>
      </c>
      <c r="N228" s="141"/>
      <c r="O228" s="143">
        <v>202151</v>
      </c>
      <c r="P228" s="141" t="s">
        <v>1389</v>
      </c>
      <c r="Q228" s="155">
        <v>43726</v>
      </c>
      <c r="R228" s="156">
        <v>4</v>
      </c>
      <c r="S228" s="156">
        <v>4</v>
      </c>
      <c r="T228" s="156">
        <v>0</v>
      </c>
      <c r="U228" s="156"/>
      <c r="V228" s="156">
        <v>0</v>
      </c>
      <c r="W228" s="189">
        <v>12</v>
      </c>
      <c r="X228" s="158">
        <f t="shared" si="14"/>
        <v>12</v>
      </c>
      <c r="Y228" s="153"/>
      <c r="Z228" s="153">
        <v>90</v>
      </c>
      <c r="AA228" s="153"/>
      <c r="AB228" s="159" t="s">
        <v>978</v>
      </c>
      <c r="AC228" s="153"/>
      <c r="AD228" s="159" t="s">
        <v>978</v>
      </c>
      <c r="AE228" s="153"/>
      <c r="AF228" s="153"/>
      <c r="AG228" s="153"/>
      <c r="AH228" s="161"/>
      <c r="AI228" s="40" t="s">
        <v>1457</v>
      </c>
    </row>
    <row r="229" spans="1:35" s="40" customFormat="1" ht="51.75" x14ac:dyDescent="0.25">
      <c r="A229" s="141" t="s">
        <v>1421</v>
      </c>
      <c r="B229" s="153" t="str">
        <f t="shared" si="15"/>
        <v>MAT212</v>
      </c>
      <c r="C229" s="174" t="s">
        <v>1220</v>
      </c>
      <c r="D229" s="153" t="s">
        <v>921</v>
      </c>
      <c r="E229" s="143">
        <v>212</v>
      </c>
      <c r="F229" s="153" t="s">
        <v>752</v>
      </c>
      <c r="G229" s="153"/>
      <c r="H229" s="92" t="s">
        <v>6</v>
      </c>
      <c r="I229" s="41"/>
      <c r="J229" s="41"/>
      <c r="K229" s="41"/>
      <c r="L229" s="41"/>
      <c r="M229" s="141" t="s">
        <v>815</v>
      </c>
      <c r="N229" s="141"/>
      <c r="O229" s="143">
        <v>202251</v>
      </c>
      <c r="P229" s="141" t="s">
        <v>1416</v>
      </c>
      <c r="Q229" s="155">
        <v>43726</v>
      </c>
      <c r="R229" s="156">
        <v>4</v>
      </c>
      <c r="S229" s="156">
        <v>4</v>
      </c>
      <c r="T229" s="156">
        <v>0</v>
      </c>
      <c r="U229" s="156"/>
      <c r="V229" s="156">
        <v>0</v>
      </c>
      <c r="W229" s="189">
        <v>12</v>
      </c>
      <c r="X229" s="158">
        <f t="shared" si="14"/>
        <v>12</v>
      </c>
      <c r="Y229" s="153"/>
      <c r="Z229" s="153">
        <v>69.989999999999995</v>
      </c>
      <c r="AA229" s="153"/>
      <c r="AB229" s="159" t="s">
        <v>978</v>
      </c>
      <c r="AC229" s="153"/>
      <c r="AD229" s="159" t="s">
        <v>978</v>
      </c>
      <c r="AE229" s="153"/>
      <c r="AF229" s="153"/>
      <c r="AG229" s="153"/>
      <c r="AH229" s="161" t="s">
        <v>1494</v>
      </c>
    </row>
    <row r="230" spans="1:35" s="40" customFormat="1" ht="51.75" x14ac:dyDescent="0.25">
      <c r="A230" s="141" t="s">
        <v>1421</v>
      </c>
      <c r="B230" s="153" t="str">
        <f t="shared" si="15"/>
        <v>MAT213</v>
      </c>
      <c r="C230" s="174" t="s">
        <v>1220</v>
      </c>
      <c r="D230" s="153" t="s">
        <v>921</v>
      </c>
      <c r="E230" s="143">
        <v>213</v>
      </c>
      <c r="F230" s="153" t="s">
        <v>399</v>
      </c>
      <c r="G230" s="153"/>
      <c r="H230" s="92" t="s">
        <v>6</v>
      </c>
      <c r="I230" s="41"/>
      <c r="J230" s="41"/>
      <c r="K230" s="41"/>
      <c r="L230" s="41"/>
      <c r="M230" s="141" t="s">
        <v>815</v>
      </c>
      <c r="N230" s="141"/>
      <c r="O230" s="141" t="s">
        <v>1104</v>
      </c>
      <c r="P230" s="141" t="s">
        <v>1389</v>
      </c>
      <c r="Q230" s="155">
        <v>43782</v>
      </c>
      <c r="R230" s="156">
        <v>4</v>
      </c>
      <c r="S230" s="156">
        <v>4</v>
      </c>
      <c r="T230" s="156">
        <v>0</v>
      </c>
      <c r="U230" s="156"/>
      <c r="V230" s="156">
        <v>0</v>
      </c>
      <c r="W230" s="189">
        <v>12</v>
      </c>
      <c r="X230" s="158">
        <f t="shared" si="14"/>
        <v>12</v>
      </c>
      <c r="Y230" s="153"/>
      <c r="Z230" s="153">
        <v>69.989999999999995</v>
      </c>
      <c r="AA230" s="153"/>
      <c r="AB230" s="159" t="s">
        <v>978</v>
      </c>
      <c r="AC230" s="153"/>
      <c r="AD230" s="159" t="s">
        <v>978</v>
      </c>
      <c r="AE230" s="153"/>
      <c r="AF230" s="153"/>
      <c r="AG230" s="153"/>
      <c r="AH230" s="161" t="s">
        <v>1494</v>
      </c>
    </row>
    <row r="231" spans="1:35" s="40" customFormat="1" x14ac:dyDescent="0.25">
      <c r="A231" s="141" t="s">
        <v>1389</v>
      </c>
      <c r="B231" s="153" t="str">
        <f t="shared" si="15"/>
        <v>MAT291</v>
      </c>
      <c r="C231" s="174" t="s">
        <v>1220</v>
      </c>
      <c r="D231" s="153" t="s">
        <v>921</v>
      </c>
      <c r="E231" s="143">
        <v>291</v>
      </c>
      <c r="F231" s="153" t="s">
        <v>713</v>
      </c>
      <c r="G231" s="153"/>
      <c r="H231" s="92" t="s">
        <v>6</v>
      </c>
      <c r="I231" s="41"/>
      <c r="J231" s="41"/>
      <c r="K231" s="41" t="s">
        <v>6</v>
      </c>
      <c r="L231" s="41"/>
      <c r="M231" s="141" t="s">
        <v>815</v>
      </c>
      <c r="N231" s="141"/>
      <c r="O231" s="141" t="s">
        <v>1104</v>
      </c>
      <c r="P231" s="141" t="s">
        <v>1389</v>
      </c>
      <c r="Q231" s="155">
        <v>43726</v>
      </c>
      <c r="R231" s="156">
        <v>4</v>
      </c>
      <c r="S231" s="156">
        <v>4</v>
      </c>
      <c r="T231" s="156">
        <v>1</v>
      </c>
      <c r="U231" s="156"/>
      <c r="V231" s="156">
        <v>1</v>
      </c>
      <c r="W231" s="189">
        <v>12</v>
      </c>
      <c r="X231" s="158">
        <f t="shared" si="14"/>
        <v>12</v>
      </c>
      <c r="Y231" s="153"/>
      <c r="Z231" s="153"/>
      <c r="AA231" s="153"/>
      <c r="AB231" s="159" t="s">
        <v>978</v>
      </c>
      <c r="AC231" s="153"/>
      <c r="AD231" s="159" t="s">
        <v>978</v>
      </c>
      <c r="AE231" s="153"/>
      <c r="AF231" s="153"/>
      <c r="AG231" s="153"/>
      <c r="AH231" s="161"/>
    </row>
    <row r="232" spans="1:35" s="40" customFormat="1" x14ac:dyDescent="0.25">
      <c r="A232" s="141" t="s">
        <v>1389</v>
      </c>
      <c r="B232" s="153" t="str">
        <f t="shared" si="15"/>
        <v>MEA120</v>
      </c>
      <c r="C232" s="174" t="s">
        <v>1221</v>
      </c>
      <c r="D232" s="153" t="s">
        <v>922</v>
      </c>
      <c r="E232" s="143">
        <v>120</v>
      </c>
      <c r="F232" s="153" t="s">
        <v>411</v>
      </c>
      <c r="G232" s="153"/>
      <c r="H232" s="92" t="s">
        <v>6</v>
      </c>
      <c r="I232" s="41"/>
      <c r="J232" s="41" t="s">
        <v>6</v>
      </c>
      <c r="K232" s="41"/>
      <c r="L232" s="41"/>
      <c r="M232" s="141"/>
      <c r="N232" s="141"/>
      <c r="O232" s="141" t="s">
        <v>1103</v>
      </c>
      <c r="P232" s="141" t="s">
        <v>1399</v>
      </c>
      <c r="Q232" s="155">
        <v>43663</v>
      </c>
      <c r="R232" s="156">
        <v>4</v>
      </c>
      <c r="S232" s="156">
        <v>3</v>
      </c>
      <c r="T232" s="156">
        <v>2</v>
      </c>
      <c r="U232" s="156">
        <v>0</v>
      </c>
      <c r="V232" s="156">
        <v>2</v>
      </c>
      <c r="W232" s="189">
        <v>35</v>
      </c>
      <c r="X232" s="158">
        <f t="shared" si="14"/>
        <v>70</v>
      </c>
      <c r="Y232" s="153"/>
      <c r="Z232" s="153"/>
      <c r="AA232" s="153"/>
      <c r="AB232" s="159" t="s">
        <v>978</v>
      </c>
      <c r="AC232" s="153"/>
      <c r="AD232" s="159" t="s">
        <v>978</v>
      </c>
      <c r="AE232" s="153"/>
      <c r="AF232" s="153"/>
      <c r="AG232" s="153"/>
      <c r="AH232" s="161"/>
    </row>
    <row r="233" spans="1:35" s="40" customFormat="1" x14ac:dyDescent="0.25">
      <c r="A233" s="141" t="s">
        <v>1421</v>
      </c>
      <c r="B233" s="153" t="str">
        <f t="shared" si="15"/>
        <v>MET104</v>
      </c>
      <c r="C233" s="153" t="s">
        <v>1222</v>
      </c>
      <c r="D233" s="153" t="s">
        <v>923</v>
      </c>
      <c r="E233" s="143">
        <v>104</v>
      </c>
      <c r="F233" s="153" t="s">
        <v>1088</v>
      </c>
      <c r="G233" s="153"/>
      <c r="H233" s="92" t="s">
        <v>6</v>
      </c>
      <c r="I233" s="41"/>
      <c r="J233" s="41"/>
      <c r="K233" s="41"/>
      <c r="L233" s="41"/>
      <c r="M233" s="141"/>
      <c r="N233" s="141"/>
      <c r="O233" s="141" t="s">
        <v>607</v>
      </c>
      <c r="P233" s="141" t="s">
        <v>786</v>
      </c>
      <c r="Q233" s="153"/>
      <c r="R233" s="156">
        <v>2</v>
      </c>
      <c r="S233" s="156">
        <v>2</v>
      </c>
      <c r="T233" s="156">
        <v>0</v>
      </c>
      <c r="U233" s="156">
        <v>0</v>
      </c>
      <c r="V233" s="156">
        <v>0</v>
      </c>
      <c r="W233" s="189">
        <v>12.5</v>
      </c>
      <c r="X233" s="158">
        <f t="shared" si="14"/>
        <v>0</v>
      </c>
      <c r="Y233" s="182"/>
      <c r="Z233" s="153"/>
      <c r="AA233" s="153"/>
      <c r="AB233" s="159"/>
      <c r="AC233" s="153"/>
      <c r="AD233" s="159"/>
      <c r="AE233" s="153"/>
      <c r="AF233" s="153"/>
      <c r="AG233" s="153"/>
      <c r="AH233" s="161"/>
    </row>
    <row r="234" spans="1:35" s="40" customFormat="1" x14ac:dyDescent="0.25">
      <c r="A234" s="141" t="s">
        <v>1421</v>
      </c>
      <c r="B234" s="153" t="str">
        <f t="shared" si="15"/>
        <v>MET 105</v>
      </c>
      <c r="C234" s="153" t="s">
        <v>1222</v>
      </c>
      <c r="D234" s="153" t="s">
        <v>1089</v>
      </c>
      <c r="E234" s="143">
        <v>105</v>
      </c>
      <c r="F234" s="153" t="s">
        <v>432</v>
      </c>
      <c r="G234" s="153"/>
      <c r="H234" s="92" t="s">
        <v>6</v>
      </c>
      <c r="I234" s="41"/>
      <c r="J234" s="41"/>
      <c r="K234" s="41"/>
      <c r="L234" s="41"/>
      <c r="M234" s="141"/>
      <c r="N234" s="141" t="s">
        <v>1379</v>
      </c>
      <c r="O234" s="141" t="s">
        <v>607</v>
      </c>
      <c r="P234" s="141" t="s">
        <v>786</v>
      </c>
      <c r="Q234" s="153"/>
      <c r="R234" s="156">
        <v>4</v>
      </c>
      <c r="S234" s="156">
        <v>2</v>
      </c>
      <c r="T234" s="156">
        <v>5</v>
      </c>
      <c r="U234" s="156">
        <v>0</v>
      </c>
      <c r="V234" s="156">
        <v>5</v>
      </c>
      <c r="W234" s="189">
        <v>12.5</v>
      </c>
      <c r="X234" s="158">
        <f t="shared" si="14"/>
        <v>62.5</v>
      </c>
      <c r="Y234" s="182"/>
      <c r="Z234" s="153"/>
      <c r="AA234" s="153"/>
      <c r="AB234" s="159"/>
      <c r="AC234" s="153"/>
      <c r="AD234" s="159"/>
      <c r="AE234" s="153"/>
      <c r="AF234" s="153"/>
      <c r="AG234" s="153"/>
      <c r="AH234" s="161"/>
    </row>
    <row r="235" spans="1:35" s="40" customFormat="1" x14ac:dyDescent="0.25">
      <c r="A235" s="141" t="s">
        <v>1421</v>
      </c>
      <c r="B235" s="153" t="str">
        <f t="shared" si="15"/>
        <v>MET106</v>
      </c>
      <c r="C235" s="153" t="s">
        <v>1222</v>
      </c>
      <c r="D235" s="153" t="s">
        <v>923</v>
      </c>
      <c r="E235" s="143">
        <v>106</v>
      </c>
      <c r="F235" s="153" t="s">
        <v>433</v>
      </c>
      <c r="G235" s="153"/>
      <c r="H235" s="92" t="s">
        <v>6</v>
      </c>
      <c r="I235" s="41"/>
      <c r="J235" s="41"/>
      <c r="K235" s="41"/>
      <c r="L235" s="41"/>
      <c r="M235" s="141"/>
      <c r="N235" s="141" t="s">
        <v>1379</v>
      </c>
      <c r="O235" s="141" t="s">
        <v>695</v>
      </c>
      <c r="P235" s="141" t="s">
        <v>1304</v>
      </c>
      <c r="Q235" s="155">
        <v>43166</v>
      </c>
      <c r="R235" s="156">
        <v>4</v>
      </c>
      <c r="S235" s="156">
        <v>2</v>
      </c>
      <c r="T235" s="156">
        <v>5</v>
      </c>
      <c r="U235" s="156">
        <v>0</v>
      </c>
      <c r="V235" s="156">
        <v>5</v>
      </c>
      <c r="W235" s="189">
        <v>12.5</v>
      </c>
      <c r="X235" s="158">
        <f t="shared" si="14"/>
        <v>62.5</v>
      </c>
      <c r="Y235" s="182"/>
      <c r="Z235" s="153"/>
      <c r="AA235" s="153"/>
      <c r="AB235" s="159"/>
      <c r="AC235" s="153"/>
      <c r="AD235" s="159"/>
      <c r="AE235" s="153"/>
      <c r="AF235" s="153"/>
      <c r="AG235" s="153"/>
      <c r="AH235" s="161"/>
    </row>
    <row r="236" spans="1:35" s="40" customFormat="1" x14ac:dyDescent="0.25">
      <c r="A236" s="141" t="s">
        <v>1421</v>
      </c>
      <c r="B236" s="153" t="str">
        <f t="shared" si="15"/>
        <v>MET235</v>
      </c>
      <c r="C236" s="153" t="s">
        <v>1222</v>
      </c>
      <c r="D236" s="153" t="s">
        <v>923</v>
      </c>
      <c r="E236" s="143">
        <v>235</v>
      </c>
      <c r="F236" s="153" t="s">
        <v>47</v>
      </c>
      <c r="G236" s="153"/>
      <c r="H236" s="92" t="s">
        <v>6</v>
      </c>
      <c r="I236" s="41"/>
      <c r="J236" s="41"/>
      <c r="K236" s="41"/>
      <c r="L236" s="41"/>
      <c r="M236" s="141"/>
      <c r="N236" s="141"/>
      <c r="O236" s="141" t="s">
        <v>1349</v>
      </c>
      <c r="P236" s="141" t="s">
        <v>1384</v>
      </c>
      <c r="Q236" s="155">
        <v>43166</v>
      </c>
      <c r="R236" s="156">
        <v>4</v>
      </c>
      <c r="S236" s="156">
        <v>3</v>
      </c>
      <c r="T236" s="156">
        <v>2</v>
      </c>
      <c r="U236" s="156"/>
      <c r="V236" s="156">
        <v>2</v>
      </c>
      <c r="W236" s="189">
        <v>12.5</v>
      </c>
      <c r="X236" s="158">
        <f t="shared" si="14"/>
        <v>25</v>
      </c>
      <c r="Y236" s="153"/>
      <c r="Z236" s="153"/>
      <c r="AA236" s="153"/>
      <c r="AB236" s="159" t="s">
        <v>978</v>
      </c>
      <c r="AC236" s="153"/>
      <c r="AD236" s="159" t="s">
        <v>978</v>
      </c>
      <c r="AE236" s="153"/>
      <c r="AF236" s="153"/>
      <c r="AG236" s="153"/>
      <c r="AH236" s="161"/>
    </row>
    <row r="237" spans="1:35" s="7" customFormat="1" x14ac:dyDescent="0.25">
      <c r="A237" s="162" t="s">
        <v>747</v>
      </c>
      <c r="B237" s="163" t="str">
        <f t="shared" si="15"/>
        <v>MKT213</v>
      </c>
      <c r="C237" s="178" t="s">
        <v>1182</v>
      </c>
      <c r="D237" s="163" t="s">
        <v>926</v>
      </c>
      <c r="E237" s="164">
        <v>213</v>
      </c>
      <c r="F237" s="163" t="s">
        <v>1176</v>
      </c>
      <c r="G237" s="163"/>
      <c r="H237" s="118"/>
      <c r="I237" s="119"/>
      <c r="J237" s="119"/>
      <c r="K237" s="119"/>
      <c r="L237" s="119"/>
      <c r="M237" s="162"/>
      <c r="N237" s="162"/>
      <c r="O237" s="162"/>
      <c r="P237" s="162"/>
      <c r="Q237" s="163"/>
      <c r="R237" s="165">
        <v>3</v>
      </c>
      <c r="S237" s="165">
        <v>3</v>
      </c>
      <c r="T237" s="165">
        <v>0</v>
      </c>
      <c r="U237" s="165"/>
      <c r="V237" s="165">
        <v>0</v>
      </c>
      <c r="W237" s="191">
        <v>12</v>
      </c>
      <c r="X237" s="167">
        <v>0</v>
      </c>
      <c r="Y237" s="163"/>
      <c r="Z237" s="163"/>
      <c r="AA237" s="163"/>
      <c r="AB237" s="168"/>
      <c r="AC237" s="163"/>
      <c r="AD237" s="168"/>
      <c r="AE237" s="163"/>
      <c r="AF237" s="163"/>
      <c r="AG237" s="163"/>
      <c r="AH237" s="169"/>
    </row>
    <row r="238" spans="1:35" s="40" customFormat="1" x14ac:dyDescent="0.25">
      <c r="A238" s="141" t="s">
        <v>1421</v>
      </c>
      <c r="B238" s="153" t="str">
        <f t="shared" si="15"/>
        <v>MTS 189</v>
      </c>
      <c r="C238" s="153"/>
      <c r="D238" s="153" t="s">
        <v>928</v>
      </c>
      <c r="E238" s="143">
        <v>189</v>
      </c>
      <c r="F238" s="153" t="s">
        <v>9</v>
      </c>
      <c r="G238" s="153"/>
      <c r="H238" s="92" t="s">
        <v>6</v>
      </c>
      <c r="I238" s="41"/>
      <c r="J238" s="41"/>
      <c r="K238" s="41"/>
      <c r="L238" s="41"/>
      <c r="M238" s="141"/>
      <c r="N238" s="141"/>
      <c r="O238" s="141"/>
      <c r="P238" s="141"/>
      <c r="Q238" s="153"/>
      <c r="R238" s="156">
        <v>3</v>
      </c>
      <c r="S238" s="156">
        <v>0</v>
      </c>
      <c r="T238" s="156">
        <v>0</v>
      </c>
      <c r="U238" s="156"/>
      <c r="V238" s="156">
        <v>0</v>
      </c>
      <c r="W238" s="189">
        <v>12</v>
      </c>
      <c r="X238" s="158">
        <f t="shared" ref="X238:X283" si="16">IF(AND(OR(D238="ENG",D238="EAP",D238="ESL",D238="MAT"),T238=0),W238,IF(AND(T238&gt;=0,T238&lt;=6),ROUNDUP(T238,0)*W238,IF(AND(T238&gt;0,T238&gt;6),6*W238)))</f>
        <v>0</v>
      </c>
      <c r="Y238" s="153"/>
      <c r="Z238" s="153"/>
      <c r="AA238" s="153"/>
      <c r="AB238" s="159" t="s">
        <v>978</v>
      </c>
      <c r="AC238" s="153"/>
      <c r="AD238" s="159" t="s">
        <v>978</v>
      </c>
      <c r="AE238" s="153"/>
      <c r="AF238" s="153"/>
      <c r="AG238" s="153"/>
      <c r="AH238" s="161"/>
    </row>
    <row r="239" spans="1:35" s="40" customFormat="1" x14ac:dyDescent="0.25">
      <c r="A239" s="141" t="s">
        <v>1421</v>
      </c>
      <c r="B239" s="153" t="str">
        <f t="shared" ref="B239:B273" si="17">CONCATENATE(D239,E239)</f>
        <v>MTS 289</v>
      </c>
      <c r="C239" s="153"/>
      <c r="D239" s="153" t="s">
        <v>928</v>
      </c>
      <c r="E239" s="143">
        <v>289</v>
      </c>
      <c r="F239" s="153" t="s">
        <v>9</v>
      </c>
      <c r="G239" s="153"/>
      <c r="H239" s="92" t="s">
        <v>6</v>
      </c>
      <c r="I239" s="41"/>
      <c r="J239" s="41"/>
      <c r="K239" s="41"/>
      <c r="L239" s="41"/>
      <c r="M239" s="141"/>
      <c r="N239" s="141"/>
      <c r="O239" s="141"/>
      <c r="P239" s="141"/>
      <c r="Q239" s="153"/>
      <c r="R239" s="156">
        <v>3</v>
      </c>
      <c r="S239" s="156">
        <v>0</v>
      </c>
      <c r="T239" s="156">
        <v>0</v>
      </c>
      <c r="U239" s="156"/>
      <c r="V239" s="156">
        <v>0</v>
      </c>
      <c r="W239" s="189">
        <v>12</v>
      </c>
      <c r="X239" s="158">
        <f t="shared" si="16"/>
        <v>0</v>
      </c>
      <c r="Y239" s="153"/>
      <c r="Z239" s="153"/>
      <c r="AA239" s="153"/>
      <c r="AB239" s="159" t="s">
        <v>978</v>
      </c>
      <c r="AC239" s="153"/>
      <c r="AD239" s="159" t="s">
        <v>978</v>
      </c>
      <c r="AE239" s="153"/>
      <c r="AF239" s="153"/>
      <c r="AG239" s="153"/>
      <c r="AH239" s="161"/>
    </row>
    <row r="240" spans="1:35" s="40" customFormat="1" x14ac:dyDescent="0.25">
      <c r="A240" s="141" t="s">
        <v>1421</v>
      </c>
      <c r="B240" s="153" t="str">
        <f t="shared" si="17"/>
        <v>NCC046</v>
      </c>
      <c r="C240" s="153" t="s">
        <v>1188</v>
      </c>
      <c r="D240" s="153" t="s">
        <v>929</v>
      </c>
      <c r="E240" s="173" t="s">
        <v>891</v>
      </c>
      <c r="F240" s="153" t="s">
        <v>430</v>
      </c>
      <c r="G240" s="153"/>
      <c r="H240" s="92" t="s">
        <v>6</v>
      </c>
      <c r="I240" s="41"/>
      <c r="J240" s="41"/>
      <c r="K240" s="41"/>
      <c r="L240" s="41"/>
      <c r="M240" s="141"/>
      <c r="N240" s="141"/>
      <c r="O240" s="141"/>
      <c r="P240" s="141"/>
      <c r="Q240" s="153"/>
      <c r="R240" s="156">
        <v>7</v>
      </c>
      <c r="S240" s="156">
        <v>7</v>
      </c>
      <c r="T240" s="156">
        <v>2</v>
      </c>
      <c r="U240" s="156"/>
      <c r="V240" s="156">
        <v>2</v>
      </c>
      <c r="W240" s="189">
        <v>12</v>
      </c>
      <c r="X240" s="158">
        <f t="shared" si="16"/>
        <v>24</v>
      </c>
      <c r="Y240" s="153"/>
      <c r="Z240" s="153"/>
      <c r="AA240" s="153"/>
      <c r="AB240" s="159" t="s">
        <v>978</v>
      </c>
      <c r="AC240" s="153"/>
      <c r="AD240" s="159" t="s">
        <v>978</v>
      </c>
      <c r="AE240" s="153"/>
      <c r="AF240" s="153"/>
      <c r="AG240" s="153"/>
      <c r="AH240" s="161"/>
    </row>
    <row r="241" spans="1:34" s="40" customFormat="1" x14ac:dyDescent="0.25">
      <c r="A241" s="141" t="s">
        <v>1421</v>
      </c>
      <c r="B241" s="153" t="str">
        <f t="shared" si="17"/>
        <v>NCN103</v>
      </c>
      <c r="C241" s="154" t="s">
        <v>1192</v>
      </c>
      <c r="D241" s="153" t="s">
        <v>930</v>
      </c>
      <c r="E241" s="173">
        <v>103</v>
      </c>
      <c r="F241" s="153" t="s">
        <v>431</v>
      </c>
      <c r="G241" s="153"/>
      <c r="H241" s="92" t="s">
        <v>6</v>
      </c>
      <c r="I241" s="41"/>
      <c r="J241" s="41"/>
      <c r="K241" s="41"/>
      <c r="L241" s="41"/>
      <c r="M241" s="141"/>
      <c r="N241" s="141"/>
      <c r="O241" s="141"/>
      <c r="P241" s="141"/>
      <c r="Q241" s="153"/>
      <c r="R241" s="156">
        <v>3</v>
      </c>
      <c r="S241" s="156">
        <v>2</v>
      </c>
      <c r="T241" s="156">
        <v>2</v>
      </c>
      <c r="U241" s="156"/>
      <c r="V241" s="156">
        <v>2</v>
      </c>
      <c r="W241" s="189">
        <v>12</v>
      </c>
      <c r="X241" s="158">
        <f t="shared" si="16"/>
        <v>24</v>
      </c>
      <c r="Y241" s="153"/>
      <c r="Z241" s="153"/>
      <c r="AA241" s="153"/>
      <c r="AB241" s="159" t="s">
        <v>978</v>
      </c>
      <c r="AC241" s="153"/>
      <c r="AD241" s="159" t="s">
        <v>978</v>
      </c>
      <c r="AE241" s="153"/>
      <c r="AF241" s="153"/>
      <c r="AG241" s="153"/>
      <c r="AH241" s="161"/>
    </row>
    <row r="242" spans="1:34" s="40" customFormat="1" x14ac:dyDescent="0.25">
      <c r="A242" s="141" t="s">
        <v>1421</v>
      </c>
      <c r="B242" s="153" t="str">
        <f t="shared" si="17"/>
        <v>NCS005</v>
      </c>
      <c r="C242" s="153" t="s">
        <v>1220</v>
      </c>
      <c r="D242" s="153" t="s">
        <v>931</v>
      </c>
      <c r="E242" s="173" t="s">
        <v>918</v>
      </c>
      <c r="F242" s="153" t="s">
        <v>434</v>
      </c>
      <c r="G242" s="153"/>
      <c r="H242" s="92" t="s">
        <v>6</v>
      </c>
      <c r="I242" s="41"/>
      <c r="J242" s="41" t="s">
        <v>6</v>
      </c>
      <c r="K242" s="41"/>
      <c r="L242" s="41"/>
      <c r="M242" s="141"/>
      <c r="N242" s="141"/>
      <c r="O242" s="141"/>
      <c r="P242" s="141"/>
      <c r="Q242" s="153"/>
      <c r="R242" s="156">
        <v>1</v>
      </c>
      <c r="S242" s="156">
        <v>1</v>
      </c>
      <c r="T242" s="156">
        <v>0</v>
      </c>
      <c r="U242" s="156"/>
      <c r="V242" s="156">
        <v>0</v>
      </c>
      <c r="W242" s="189">
        <v>12</v>
      </c>
      <c r="X242" s="158">
        <f t="shared" si="16"/>
        <v>0</v>
      </c>
      <c r="Y242" s="153"/>
      <c r="Z242" s="153"/>
      <c r="AA242" s="153"/>
      <c r="AB242" s="159" t="s">
        <v>978</v>
      </c>
      <c r="AC242" s="153"/>
      <c r="AD242" s="159" t="s">
        <v>978</v>
      </c>
      <c r="AE242" s="153"/>
      <c r="AF242" s="153"/>
      <c r="AG242" s="153"/>
      <c r="AH242" s="161"/>
    </row>
    <row r="243" spans="1:34" s="40" customFormat="1" x14ac:dyDescent="0.25">
      <c r="A243" s="141" t="s">
        <v>1421</v>
      </c>
      <c r="B243" s="153" t="str">
        <f t="shared" si="17"/>
        <v>NCS010</v>
      </c>
      <c r="C243" s="153" t="s">
        <v>1220</v>
      </c>
      <c r="D243" s="153" t="s">
        <v>931</v>
      </c>
      <c r="E243" s="173" t="s">
        <v>919</v>
      </c>
      <c r="F243" s="153" t="s">
        <v>754</v>
      </c>
      <c r="G243" s="153"/>
      <c r="H243" s="92" t="s">
        <v>6</v>
      </c>
      <c r="I243" s="41"/>
      <c r="J243" s="41"/>
      <c r="K243" s="41"/>
      <c r="L243" s="41"/>
      <c r="M243" s="141"/>
      <c r="N243" s="141"/>
      <c r="O243" s="141" t="s">
        <v>596</v>
      </c>
      <c r="P243" s="141" t="s">
        <v>747</v>
      </c>
      <c r="Q243" s="153"/>
      <c r="R243" s="156">
        <v>1</v>
      </c>
      <c r="S243" s="156">
        <v>1</v>
      </c>
      <c r="T243" s="156">
        <v>0</v>
      </c>
      <c r="U243" s="156"/>
      <c r="V243" s="156">
        <v>0</v>
      </c>
      <c r="W243" s="189">
        <v>12</v>
      </c>
      <c r="X243" s="158">
        <f t="shared" si="16"/>
        <v>0</v>
      </c>
      <c r="Y243" s="153"/>
      <c r="Z243" s="153"/>
      <c r="AA243" s="153"/>
      <c r="AB243" s="159" t="s">
        <v>978</v>
      </c>
      <c r="AC243" s="153"/>
      <c r="AD243" s="159" t="s">
        <v>978</v>
      </c>
      <c r="AE243" s="153"/>
      <c r="AF243" s="153"/>
      <c r="AG243" s="153"/>
      <c r="AH243" s="161"/>
    </row>
    <row r="244" spans="1:34" s="40" customFormat="1" x14ac:dyDescent="0.25">
      <c r="A244" s="141" t="s">
        <v>1421</v>
      </c>
      <c r="B244" s="153" t="str">
        <f t="shared" si="17"/>
        <v>NCS107</v>
      </c>
      <c r="C244" s="154" t="s">
        <v>1192</v>
      </c>
      <c r="D244" s="153" t="s">
        <v>931</v>
      </c>
      <c r="E244" s="173">
        <v>107</v>
      </c>
      <c r="F244" s="153" t="s">
        <v>435</v>
      </c>
      <c r="G244" s="153"/>
      <c r="H244" s="92" t="s">
        <v>6</v>
      </c>
      <c r="I244" s="41"/>
      <c r="J244" s="41"/>
      <c r="K244" s="41"/>
      <c r="L244" s="41"/>
      <c r="M244" s="141"/>
      <c r="N244" s="141"/>
      <c r="O244" s="141"/>
      <c r="P244" s="141"/>
      <c r="Q244" s="153"/>
      <c r="R244" s="156">
        <v>3</v>
      </c>
      <c r="S244" s="156">
        <v>3</v>
      </c>
      <c r="T244" s="156">
        <v>0</v>
      </c>
      <c r="U244" s="156"/>
      <c r="V244" s="156">
        <v>0</v>
      </c>
      <c r="W244" s="189">
        <v>12</v>
      </c>
      <c r="X244" s="158">
        <f t="shared" si="16"/>
        <v>0</v>
      </c>
      <c r="Y244" s="153"/>
      <c r="Z244" s="153"/>
      <c r="AA244" s="153"/>
      <c r="AB244" s="159" t="s">
        <v>978</v>
      </c>
      <c r="AC244" s="153"/>
      <c r="AD244" s="159" t="s">
        <v>978</v>
      </c>
      <c r="AE244" s="153"/>
      <c r="AF244" s="153"/>
      <c r="AG244" s="153"/>
      <c r="AH244" s="161"/>
    </row>
    <row r="245" spans="1:34" s="40" customFormat="1" x14ac:dyDescent="0.25">
      <c r="A245" s="141" t="s">
        <v>1421</v>
      </c>
      <c r="B245" s="153" t="str">
        <f t="shared" si="17"/>
        <v>NCS110</v>
      </c>
      <c r="C245" s="174" t="s">
        <v>1191</v>
      </c>
      <c r="D245" s="153" t="s">
        <v>931</v>
      </c>
      <c r="E245" s="173">
        <v>110</v>
      </c>
      <c r="F245" s="153" t="s">
        <v>436</v>
      </c>
      <c r="G245" s="153"/>
      <c r="H245" s="92" t="s">
        <v>6</v>
      </c>
      <c r="I245" s="41"/>
      <c r="J245" s="41"/>
      <c r="K245" s="41"/>
      <c r="L245" s="41"/>
      <c r="M245" s="141"/>
      <c r="N245" s="141"/>
      <c r="O245" s="141"/>
      <c r="P245" s="141"/>
      <c r="Q245" s="153"/>
      <c r="R245" s="156">
        <v>1</v>
      </c>
      <c r="S245" s="156">
        <v>1</v>
      </c>
      <c r="T245" s="156">
        <v>1</v>
      </c>
      <c r="U245" s="156"/>
      <c r="V245" s="156">
        <v>1</v>
      </c>
      <c r="W245" s="189">
        <v>12</v>
      </c>
      <c r="X245" s="158">
        <f t="shared" si="16"/>
        <v>12</v>
      </c>
      <c r="Y245" s="153"/>
      <c r="Z245" s="153"/>
      <c r="AA245" s="153"/>
      <c r="AB245" s="159" t="s">
        <v>978</v>
      </c>
      <c r="AC245" s="153"/>
      <c r="AD245" s="159" t="s">
        <v>978</v>
      </c>
      <c r="AE245" s="153"/>
      <c r="AF245" s="153"/>
      <c r="AG245" s="153"/>
      <c r="AH245" s="161"/>
    </row>
    <row r="246" spans="1:34" s="40" customFormat="1" x14ac:dyDescent="0.25">
      <c r="A246" s="141" t="s">
        <v>1421</v>
      </c>
      <c r="B246" s="153" t="str">
        <f t="shared" si="17"/>
        <v>NCS115</v>
      </c>
      <c r="C246" s="174" t="s">
        <v>1191</v>
      </c>
      <c r="D246" s="153" t="s">
        <v>931</v>
      </c>
      <c r="E246" s="173">
        <v>115</v>
      </c>
      <c r="F246" s="153" t="s">
        <v>437</v>
      </c>
      <c r="G246" s="153"/>
      <c r="H246" s="92" t="s">
        <v>6</v>
      </c>
      <c r="I246" s="41"/>
      <c r="J246" s="41"/>
      <c r="K246" s="41"/>
      <c r="L246" s="41"/>
      <c r="M246" s="141"/>
      <c r="N246" s="141"/>
      <c r="O246" s="141"/>
      <c r="P246" s="141"/>
      <c r="Q246" s="153"/>
      <c r="R246" s="156">
        <v>1</v>
      </c>
      <c r="S246" s="156">
        <v>1</v>
      </c>
      <c r="T246" s="156">
        <v>0</v>
      </c>
      <c r="U246" s="156"/>
      <c r="V246" s="156">
        <v>0</v>
      </c>
      <c r="W246" s="189">
        <v>12</v>
      </c>
      <c r="X246" s="158">
        <f t="shared" si="16"/>
        <v>0</v>
      </c>
      <c r="Y246" s="153"/>
      <c r="Z246" s="153"/>
      <c r="AA246" s="153"/>
      <c r="AB246" s="159" t="s">
        <v>978</v>
      </c>
      <c r="AC246" s="153"/>
      <c r="AD246" s="159" t="s">
        <v>978</v>
      </c>
      <c r="AE246" s="153"/>
      <c r="AF246" s="153"/>
      <c r="AG246" s="153"/>
      <c r="AH246" s="161"/>
    </row>
    <row r="247" spans="1:34" s="7" customFormat="1" x14ac:dyDescent="0.25">
      <c r="A247" s="141" t="s">
        <v>747</v>
      </c>
      <c r="B247" s="153" t="str">
        <f t="shared" si="17"/>
        <v>NCW040</v>
      </c>
      <c r="C247" s="174" t="s">
        <v>1191</v>
      </c>
      <c r="D247" s="153" t="s">
        <v>965</v>
      </c>
      <c r="E247" s="173" t="s">
        <v>831</v>
      </c>
      <c r="F247" s="153" t="s">
        <v>676</v>
      </c>
      <c r="G247" s="153"/>
      <c r="H247" s="92" t="s">
        <v>6</v>
      </c>
      <c r="I247" s="41"/>
      <c r="J247" s="41"/>
      <c r="K247" s="41"/>
      <c r="L247" s="41"/>
      <c r="M247" s="141"/>
      <c r="N247" s="141"/>
      <c r="O247" s="141"/>
      <c r="P247" s="141"/>
      <c r="Q247" s="153"/>
      <c r="R247" s="156">
        <v>1</v>
      </c>
      <c r="S247" s="156">
        <v>1</v>
      </c>
      <c r="T247" s="156">
        <v>0</v>
      </c>
      <c r="U247" s="156"/>
      <c r="V247" s="156">
        <v>0</v>
      </c>
      <c r="W247" s="189">
        <v>12</v>
      </c>
      <c r="X247" s="158">
        <f t="shared" si="16"/>
        <v>0</v>
      </c>
      <c r="Y247" s="153"/>
      <c r="Z247" s="153"/>
      <c r="AA247" s="153"/>
      <c r="AB247" s="159" t="s">
        <v>978</v>
      </c>
      <c r="AC247" s="153"/>
      <c r="AD247" s="159" t="s">
        <v>978</v>
      </c>
      <c r="AE247" s="153"/>
      <c r="AF247" s="153"/>
      <c r="AG247" s="153"/>
      <c r="AH247" s="161"/>
    </row>
    <row r="248" spans="1:34" s="7" customFormat="1" x14ac:dyDescent="0.25">
      <c r="A248" s="141" t="s">
        <v>747</v>
      </c>
      <c r="B248" s="153" t="str">
        <f t="shared" si="17"/>
        <v>NFD101</v>
      </c>
      <c r="C248" s="174" t="s">
        <v>1218</v>
      </c>
      <c r="D248" s="153" t="s">
        <v>932</v>
      </c>
      <c r="E248" s="173">
        <v>101</v>
      </c>
      <c r="F248" s="153" t="s">
        <v>438</v>
      </c>
      <c r="G248" s="153"/>
      <c r="H248" s="92" t="s">
        <v>6</v>
      </c>
      <c r="I248" s="41"/>
      <c r="J248" s="41" t="s">
        <v>6</v>
      </c>
      <c r="K248" s="41"/>
      <c r="L248" s="41"/>
      <c r="M248" s="141"/>
      <c r="N248" s="141"/>
      <c r="O248" s="141"/>
      <c r="P248" s="141"/>
      <c r="Q248" s="153"/>
      <c r="R248" s="156">
        <v>2</v>
      </c>
      <c r="S248" s="156">
        <v>2</v>
      </c>
      <c r="T248" s="156">
        <v>0</v>
      </c>
      <c r="U248" s="156"/>
      <c r="V248" s="156">
        <v>0</v>
      </c>
      <c r="W248" s="189">
        <v>12</v>
      </c>
      <c r="X248" s="158">
        <f t="shared" si="16"/>
        <v>0</v>
      </c>
      <c r="Y248" s="153"/>
      <c r="Z248" s="153"/>
      <c r="AA248" s="153"/>
      <c r="AB248" s="159" t="s">
        <v>978</v>
      </c>
      <c r="AC248" s="153"/>
      <c r="AD248" s="159" t="s">
        <v>978</v>
      </c>
      <c r="AE248" s="153"/>
      <c r="AF248" s="153"/>
      <c r="AG248" s="153"/>
      <c r="AH248" s="161"/>
    </row>
    <row r="249" spans="1:34" s="7" customFormat="1" x14ac:dyDescent="0.25">
      <c r="A249" s="141" t="s">
        <v>747</v>
      </c>
      <c r="B249" s="153" t="str">
        <f t="shared" si="17"/>
        <v>NMT121</v>
      </c>
      <c r="C249" s="153" t="s">
        <v>1224</v>
      </c>
      <c r="D249" s="153" t="s">
        <v>933</v>
      </c>
      <c r="E249" s="143">
        <v>121</v>
      </c>
      <c r="F249" s="153" t="s">
        <v>440</v>
      </c>
      <c r="G249" s="153"/>
      <c r="H249" s="92" t="s">
        <v>6</v>
      </c>
      <c r="I249" s="41"/>
      <c r="J249" s="41"/>
      <c r="K249" s="41"/>
      <c r="L249" s="41"/>
      <c r="M249" s="141"/>
      <c r="N249" s="141"/>
      <c r="O249" s="141" t="s">
        <v>601</v>
      </c>
      <c r="P249" s="141" t="s">
        <v>600</v>
      </c>
      <c r="Q249" s="153"/>
      <c r="R249" s="156">
        <v>2</v>
      </c>
      <c r="S249" s="156">
        <v>2</v>
      </c>
      <c r="T249" s="156">
        <v>0</v>
      </c>
      <c r="U249" s="156"/>
      <c r="V249" s="156">
        <v>0</v>
      </c>
      <c r="W249" s="189">
        <v>12</v>
      </c>
      <c r="X249" s="158">
        <f t="shared" si="16"/>
        <v>0</v>
      </c>
      <c r="Y249" s="153"/>
      <c r="Z249" s="153"/>
      <c r="AA249" s="153"/>
      <c r="AB249" s="159" t="s">
        <v>978</v>
      </c>
      <c r="AC249" s="153"/>
      <c r="AD249" s="159" t="s">
        <v>978</v>
      </c>
      <c r="AE249" s="153"/>
      <c r="AF249" s="153"/>
      <c r="AG249" s="153"/>
      <c r="AH249" s="161"/>
    </row>
    <row r="250" spans="1:34" s="40" customFormat="1" x14ac:dyDescent="0.25">
      <c r="A250" s="141" t="s">
        <v>1349</v>
      </c>
      <c r="B250" s="153" t="str">
        <f t="shared" si="17"/>
        <v>NRG124</v>
      </c>
      <c r="C250" s="153" t="s">
        <v>1266</v>
      </c>
      <c r="D250" s="153" t="s">
        <v>966</v>
      </c>
      <c r="E250" s="143">
        <v>124</v>
      </c>
      <c r="F250" s="153" t="s">
        <v>449</v>
      </c>
      <c r="G250" s="153"/>
      <c r="H250" s="92" t="s">
        <v>6</v>
      </c>
      <c r="I250" s="41"/>
      <c r="J250" s="41" t="s">
        <v>6</v>
      </c>
      <c r="K250" s="41"/>
      <c r="L250" s="41"/>
      <c r="M250" s="141"/>
      <c r="N250" s="141"/>
      <c r="O250" s="141" t="s">
        <v>600</v>
      </c>
      <c r="P250" s="141" t="s">
        <v>621</v>
      </c>
      <c r="Q250" s="153"/>
      <c r="R250" s="156">
        <v>3</v>
      </c>
      <c r="S250" s="156">
        <v>2</v>
      </c>
      <c r="T250" s="156">
        <v>2</v>
      </c>
      <c r="U250" s="156"/>
      <c r="V250" s="156">
        <v>2</v>
      </c>
      <c r="W250" s="189">
        <v>12</v>
      </c>
      <c r="X250" s="158">
        <f t="shared" si="16"/>
        <v>24</v>
      </c>
      <c r="Y250" s="153"/>
      <c r="Z250" s="153"/>
      <c r="AA250" s="153"/>
      <c r="AB250" s="159" t="s">
        <v>978</v>
      </c>
      <c r="AC250" s="153"/>
      <c r="AD250" s="159" t="s">
        <v>978</v>
      </c>
      <c r="AE250" s="153"/>
      <c r="AF250" s="153"/>
      <c r="AG250" s="153"/>
      <c r="AH250" s="161"/>
    </row>
    <row r="251" spans="1:34" s="40" customFormat="1" x14ac:dyDescent="0.25">
      <c r="A251" s="141" t="s">
        <v>1349</v>
      </c>
      <c r="B251" s="153" t="str">
        <f t="shared" si="17"/>
        <v>NRG203</v>
      </c>
      <c r="C251" s="153" t="s">
        <v>1266</v>
      </c>
      <c r="D251" s="153" t="s">
        <v>966</v>
      </c>
      <c r="E251" s="143">
        <v>203</v>
      </c>
      <c r="F251" s="153" t="s">
        <v>453</v>
      </c>
      <c r="G251" s="153"/>
      <c r="H251" s="92" t="s">
        <v>6</v>
      </c>
      <c r="I251" s="41"/>
      <c r="J251" s="41"/>
      <c r="K251" s="41"/>
      <c r="L251" s="41"/>
      <c r="M251" s="141"/>
      <c r="N251" s="141"/>
      <c r="O251" s="141" t="s">
        <v>604</v>
      </c>
      <c r="P251" s="141" t="s">
        <v>723</v>
      </c>
      <c r="Q251" s="153"/>
      <c r="R251" s="156">
        <v>3</v>
      </c>
      <c r="S251" s="156">
        <v>2</v>
      </c>
      <c r="T251" s="156">
        <v>2</v>
      </c>
      <c r="U251" s="156"/>
      <c r="V251" s="156">
        <v>2</v>
      </c>
      <c r="W251" s="189">
        <v>12</v>
      </c>
      <c r="X251" s="158">
        <f t="shared" si="16"/>
        <v>24</v>
      </c>
      <c r="Y251" s="153"/>
      <c r="Z251" s="153"/>
      <c r="AA251" s="153"/>
      <c r="AB251" s="159" t="s">
        <v>978</v>
      </c>
      <c r="AC251" s="160"/>
      <c r="AD251" s="159" t="s">
        <v>978</v>
      </c>
      <c r="AE251" s="153"/>
      <c r="AF251" s="153"/>
      <c r="AG251" s="153"/>
      <c r="AH251" s="161"/>
    </row>
    <row r="252" spans="1:34" s="7" customFormat="1" x14ac:dyDescent="0.25">
      <c r="A252" s="141" t="s">
        <v>747</v>
      </c>
      <c r="B252" s="153" t="str">
        <f t="shared" si="17"/>
        <v>NUR101</v>
      </c>
      <c r="C252" s="174" t="s">
        <v>1283</v>
      </c>
      <c r="D252" s="153" t="s">
        <v>934</v>
      </c>
      <c r="E252" s="143">
        <v>101</v>
      </c>
      <c r="F252" s="153" t="s">
        <v>455</v>
      </c>
      <c r="G252" s="153"/>
      <c r="H252" s="92" t="s">
        <v>6</v>
      </c>
      <c r="I252" s="41"/>
      <c r="J252" s="41"/>
      <c r="K252" s="41"/>
      <c r="L252" s="41"/>
      <c r="M252" s="141"/>
      <c r="N252" s="141"/>
      <c r="O252" s="141" t="s">
        <v>604</v>
      </c>
      <c r="P252" s="141" t="s">
        <v>723</v>
      </c>
      <c r="Q252" s="153"/>
      <c r="R252" s="156">
        <v>1</v>
      </c>
      <c r="S252" s="156">
        <v>1</v>
      </c>
      <c r="T252" s="156">
        <v>0</v>
      </c>
      <c r="U252" s="156"/>
      <c r="V252" s="156">
        <v>0</v>
      </c>
      <c r="W252" s="189">
        <v>12</v>
      </c>
      <c r="X252" s="158">
        <f t="shared" si="16"/>
        <v>0</v>
      </c>
      <c r="Y252" s="153"/>
      <c r="Z252" s="153"/>
      <c r="AA252" s="153"/>
      <c r="AB252" s="159" t="s">
        <v>978</v>
      </c>
      <c r="AC252" s="153"/>
      <c r="AD252" s="159" t="s">
        <v>978</v>
      </c>
      <c r="AE252" s="153"/>
      <c r="AF252" s="153"/>
      <c r="AG252" s="153"/>
      <c r="AH252" s="161"/>
    </row>
    <row r="253" spans="1:34" s="40" customFormat="1" ht="39" x14ac:dyDescent="0.25">
      <c r="A253" s="141" t="s">
        <v>1407</v>
      </c>
      <c r="B253" s="153" t="str">
        <f t="shared" si="17"/>
        <v>NUR 139</v>
      </c>
      <c r="C253" s="174" t="s">
        <v>1283</v>
      </c>
      <c r="D253" s="153" t="s">
        <v>1515</v>
      </c>
      <c r="E253" s="143">
        <v>139</v>
      </c>
      <c r="F253" s="192" t="s">
        <v>1377</v>
      </c>
      <c r="G253" s="192"/>
      <c r="H253" s="92" t="s">
        <v>6</v>
      </c>
      <c r="I253" s="41"/>
      <c r="J253" s="41"/>
      <c r="K253" s="41"/>
      <c r="L253" s="41"/>
      <c r="M253" s="141"/>
      <c r="N253" s="141" t="s">
        <v>1379</v>
      </c>
      <c r="O253" s="141" t="s">
        <v>1491</v>
      </c>
      <c r="P253" s="141" t="s">
        <v>1492</v>
      </c>
      <c r="Q253" s="155">
        <v>44509</v>
      </c>
      <c r="R253" s="156">
        <v>12</v>
      </c>
      <c r="S253" s="156">
        <v>6</v>
      </c>
      <c r="T253" s="156">
        <v>0</v>
      </c>
      <c r="U253" s="156">
        <v>18</v>
      </c>
      <c r="V253" s="156">
        <v>18</v>
      </c>
      <c r="W253" s="189">
        <v>12</v>
      </c>
      <c r="X253" s="158">
        <f t="shared" si="16"/>
        <v>0</v>
      </c>
      <c r="Y253" s="153"/>
      <c r="Z253" s="153"/>
      <c r="AA253" s="182"/>
      <c r="AB253" s="159" t="s">
        <v>995</v>
      </c>
      <c r="AC253" s="160">
        <v>250</v>
      </c>
      <c r="AD253" s="159"/>
      <c r="AE253" s="153"/>
      <c r="AF253" s="153"/>
      <c r="AG253" s="153"/>
      <c r="AH253" s="161" t="s">
        <v>1507</v>
      </c>
    </row>
    <row r="254" spans="1:34" s="7" customFormat="1" x14ac:dyDescent="0.25">
      <c r="A254" s="141" t="s">
        <v>747</v>
      </c>
      <c r="B254" s="153" t="str">
        <f t="shared" si="17"/>
        <v>OAT110</v>
      </c>
      <c r="C254" s="174" t="s">
        <v>1182</v>
      </c>
      <c r="D254" s="153" t="s">
        <v>935</v>
      </c>
      <c r="E254" s="143">
        <v>110</v>
      </c>
      <c r="F254" s="153" t="s">
        <v>464</v>
      </c>
      <c r="G254" s="153"/>
      <c r="H254" s="92" t="s">
        <v>6</v>
      </c>
      <c r="I254" s="41" t="s">
        <v>6</v>
      </c>
      <c r="J254" s="41"/>
      <c r="K254" s="41"/>
      <c r="L254" s="41"/>
      <c r="M254" s="141" t="s">
        <v>815</v>
      </c>
      <c r="N254" s="141"/>
      <c r="O254" s="141" t="s">
        <v>604</v>
      </c>
      <c r="P254" s="141" t="s">
        <v>723</v>
      </c>
      <c r="Q254" s="153"/>
      <c r="R254" s="156">
        <v>2</v>
      </c>
      <c r="S254" s="156">
        <v>2</v>
      </c>
      <c r="T254" s="156">
        <v>1</v>
      </c>
      <c r="U254" s="156"/>
      <c r="V254" s="156">
        <v>1</v>
      </c>
      <c r="W254" s="189">
        <v>12</v>
      </c>
      <c r="X254" s="158">
        <f t="shared" si="16"/>
        <v>12</v>
      </c>
      <c r="Y254" s="153"/>
      <c r="Z254" s="153"/>
      <c r="AA254" s="153"/>
      <c r="AB254" s="159" t="s">
        <v>978</v>
      </c>
      <c r="AC254" s="153"/>
      <c r="AD254" s="159" t="s">
        <v>978</v>
      </c>
      <c r="AE254" s="153"/>
      <c r="AF254" s="153"/>
      <c r="AG254" s="153"/>
      <c r="AH254" s="161"/>
    </row>
    <row r="255" spans="1:34" s="40" customFormat="1" x14ac:dyDescent="0.25">
      <c r="A255" s="141" t="s">
        <v>1104</v>
      </c>
      <c r="B255" s="153" t="str">
        <f t="shared" si="17"/>
        <v>OAT151</v>
      </c>
      <c r="C255" s="174" t="s">
        <v>1182</v>
      </c>
      <c r="D255" s="153" t="s">
        <v>935</v>
      </c>
      <c r="E255" s="143">
        <v>151</v>
      </c>
      <c r="F255" s="153" t="s">
        <v>1405</v>
      </c>
      <c r="G255" s="153"/>
      <c r="H255" s="92" t="s">
        <v>6</v>
      </c>
      <c r="I255" s="41" t="s">
        <v>6</v>
      </c>
      <c r="J255" s="41"/>
      <c r="K255" s="41"/>
      <c r="L255" s="41"/>
      <c r="M255" s="141" t="s">
        <v>815</v>
      </c>
      <c r="N255" s="141"/>
      <c r="O255" s="141" t="s">
        <v>747</v>
      </c>
      <c r="P255" s="141" t="s">
        <v>1349</v>
      </c>
      <c r="Q255" s="155">
        <v>43283</v>
      </c>
      <c r="R255" s="156">
        <v>3</v>
      </c>
      <c r="S255" s="156">
        <v>2</v>
      </c>
      <c r="T255" s="156">
        <v>2</v>
      </c>
      <c r="U255" s="156"/>
      <c r="V255" s="156">
        <v>2</v>
      </c>
      <c r="W255" s="189">
        <v>12</v>
      </c>
      <c r="X255" s="158">
        <f t="shared" si="16"/>
        <v>24</v>
      </c>
      <c r="Y255" s="153"/>
      <c r="Z255" s="153"/>
      <c r="AA255" s="153"/>
      <c r="AB255" s="159" t="s">
        <v>978</v>
      </c>
      <c r="AC255" s="153"/>
      <c r="AD255" s="159" t="s">
        <v>978</v>
      </c>
      <c r="AE255" s="153"/>
      <c r="AF255" s="153"/>
      <c r="AG255" s="153"/>
      <c r="AH255" s="161"/>
    </row>
    <row r="256" spans="1:34" s="40" customFormat="1" x14ac:dyDescent="0.25">
      <c r="A256" s="141" t="s">
        <v>1104</v>
      </c>
      <c r="B256" s="153" t="str">
        <f t="shared" si="17"/>
        <v>OAT158</v>
      </c>
      <c r="C256" s="174" t="s">
        <v>1182</v>
      </c>
      <c r="D256" s="153" t="s">
        <v>935</v>
      </c>
      <c r="E256" s="143">
        <v>158</v>
      </c>
      <c r="F256" s="153" t="s">
        <v>467</v>
      </c>
      <c r="G256" s="153"/>
      <c r="H256" s="92" t="s">
        <v>6</v>
      </c>
      <c r="I256" s="41" t="s">
        <v>6</v>
      </c>
      <c r="J256" s="41"/>
      <c r="K256" s="41"/>
      <c r="L256" s="41"/>
      <c r="M256" s="141" t="s">
        <v>815</v>
      </c>
      <c r="N256" s="141"/>
      <c r="O256" s="141" t="s">
        <v>747</v>
      </c>
      <c r="P256" s="141" t="s">
        <v>1349</v>
      </c>
      <c r="Q256" s="155">
        <v>43283</v>
      </c>
      <c r="R256" s="156">
        <v>3</v>
      </c>
      <c r="S256" s="156">
        <v>2</v>
      </c>
      <c r="T256" s="156">
        <v>2</v>
      </c>
      <c r="U256" s="156"/>
      <c r="V256" s="156">
        <v>2</v>
      </c>
      <c r="W256" s="189">
        <v>12</v>
      </c>
      <c r="X256" s="158">
        <f t="shared" si="16"/>
        <v>24</v>
      </c>
      <c r="Y256" s="153"/>
      <c r="Z256" s="153"/>
      <c r="AA256" s="153"/>
      <c r="AB256" s="159" t="s">
        <v>978</v>
      </c>
      <c r="AC256" s="153"/>
      <c r="AD256" s="159" t="s">
        <v>978</v>
      </c>
      <c r="AE256" s="153"/>
      <c r="AF256" s="153"/>
      <c r="AG256" s="153"/>
      <c r="AH256" s="161"/>
    </row>
    <row r="257" spans="1:34" s="40" customFormat="1" x14ac:dyDescent="0.25">
      <c r="A257" s="196" t="s">
        <v>1615</v>
      </c>
      <c r="B257" s="40" t="str">
        <f>CONCATENATE(D257,E257)</f>
        <v>OTA130</v>
      </c>
      <c r="C257" s="197" t="s">
        <v>1238</v>
      </c>
      <c r="D257" s="40" t="s">
        <v>936</v>
      </c>
      <c r="E257" s="198">
        <v>130</v>
      </c>
      <c r="F257" s="199" t="s">
        <v>483</v>
      </c>
      <c r="G257" s="200"/>
      <c r="H257" s="92" t="s">
        <v>6</v>
      </c>
      <c r="I257" s="41"/>
      <c r="J257" s="41"/>
      <c r="K257" s="201"/>
      <c r="L257" s="202"/>
      <c r="M257" s="203"/>
      <c r="N257" s="204"/>
      <c r="O257" s="196" t="s">
        <v>1104</v>
      </c>
      <c r="P257" s="205" t="s">
        <v>1389</v>
      </c>
      <c r="Q257" s="206">
        <v>43684</v>
      </c>
      <c r="R257" s="207">
        <v>2</v>
      </c>
      <c r="S257" s="208">
        <v>1</v>
      </c>
      <c r="T257" s="208">
        <v>2</v>
      </c>
      <c r="U257" s="208"/>
      <c r="V257" s="209">
        <v>2</v>
      </c>
      <c r="W257" s="210">
        <v>12</v>
      </c>
      <c r="X257" s="211">
        <f>IF(AND(OR(D257="ENG",D257="EAP",D257="ESL",D257="MAT"),T257=0),W257,IF(AND(T257&gt;=0,T257&lt;=6),ROUNDUP(T257,0)*W257,IF(AND(T257&gt;0,T257&gt;6),6*W257)))</f>
        <v>24</v>
      </c>
      <c r="AH257" s="212"/>
    </row>
    <row r="258" spans="1:34" s="40" customFormat="1" x14ac:dyDescent="0.25">
      <c r="A258" s="141" t="s">
        <v>1349</v>
      </c>
      <c r="B258" s="153" t="str">
        <f t="shared" si="17"/>
        <v>PLG281</v>
      </c>
      <c r="C258" s="153" t="s">
        <v>1285</v>
      </c>
      <c r="D258" s="153" t="s">
        <v>938</v>
      </c>
      <c r="E258" s="143">
        <v>281</v>
      </c>
      <c r="F258" s="153" t="s">
        <v>479</v>
      </c>
      <c r="G258" s="153"/>
      <c r="H258" s="92" t="s">
        <v>6</v>
      </c>
      <c r="I258" s="41"/>
      <c r="J258" s="41"/>
      <c r="K258" s="41"/>
      <c r="L258" s="41"/>
      <c r="M258" s="141"/>
      <c r="N258" s="141"/>
      <c r="O258" s="141" t="s">
        <v>621</v>
      </c>
      <c r="P258" s="141" t="s">
        <v>1104</v>
      </c>
      <c r="Q258" s="155">
        <v>43271</v>
      </c>
      <c r="R258" s="156">
        <v>3</v>
      </c>
      <c r="S258" s="156">
        <v>3</v>
      </c>
      <c r="T258" s="156">
        <v>0</v>
      </c>
      <c r="U258" s="156">
        <v>0</v>
      </c>
      <c r="V258" s="156">
        <v>0</v>
      </c>
      <c r="W258" s="189">
        <v>12</v>
      </c>
      <c r="X258" s="158">
        <f t="shared" si="16"/>
        <v>0</v>
      </c>
      <c r="Y258" s="153"/>
      <c r="Z258" s="153"/>
      <c r="AA258" s="153"/>
      <c r="AB258" s="159"/>
      <c r="AC258" s="153"/>
      <c r="AD258" s="159"/>
      <c r="AE258" s="153"/>
      <c r="AF258" s="153"/>
      <c r="AG258" s="153"/>
      <c r="AH258" s="161"/>
    </row>
    <row r="259" spans="1:34" s="7" customFormat="1" x14ac:dyDescent="0.25">
      <c r="A259" s="141" t="s">
        <v>747</v>
      </c>
      <c r="B259" s="153" t="str">
        <f t="shared" si="17"/>
        <v>POS103</v>
      </c>
      <c r="C259" s="153" t="s">
        <v>1187</v>
      </c>
      <c r="D259" s="153" t="s">
        <v>940</v>
      </c>
      <c r="E259" s="143">
        <v>103</v>
      </c>
      <c r="F259" s="153" t="s">
        <v>501</v>
      </c>
      <c r="G259" s="153"/>
      <c r="H259" s="92" t="s">
        <v>6</v>
      </c>
      <c r="I259" s="41"/>
      <c r="J259" s="41"/>
      <c r="K259" s="41"/>
      <c r="L259" s="41"/>
      <c r="M259" s="141"/>
      <c r="N259" s="141"/>
      <c r="O259" s="141" t="s">
        <v>604</v>
      </c>
      <c r="P259" s="141" t="s">
        <v>723</v>
      </c>
      <c r="Q259" s="153"/>
      <c r="R259" s="156">
        <v>3</v>
      </c>
      <c r="S259" s="156">
        <v>2</v>
      </c>
      <c r="T259" s="156">
        <v>2</v>
      </c>
      <c r="U259" s="156"/>
      <c r="V259" s="156">
        <v>2</v>
      </c>
      <c r="W259" s="189">
        <v>12</v>
      </c>
      <c r="X259" s="158">
        <f t="shared" si="16"/>
        <v>24</v>
      </c>
      <c r="Y259" s="153"/>
      <c r="Z259" s="153"/>
      <c r="AA259" s="153"/>
      <c r="AB259" s="159" t="s">
        <v>978</v>
      </c>
      <c r="AC259" s="153"/>
      <c r="AD259" s="159" t="s">
        <v>978</v>
      </c>
      <c r="AE259" s="153"/>
      <c r="AF259" s="153"/>
      <c r="AG259" s="153"/>
      <c r="AH259" s="161"/>
    </row>
    <row r="260" spans="1:34" s="7" customFormat="1" x14ac:dyDescent="0.25">
      <c r="A260" s="141" t="s">
        <v>747</v>
      </c>
      <c r="B260" s="153" t="str">
        <f t="shared" si="17"/>
        <v>POS205</v>
      </c>
      <c r="C260" s="153" t="s">
        <v>1187</v>
      </c>
      <c r="D260" s="153" t="s">
        <v>940</v>
      </c>
      <c r="E260" s="143">
        <v>205</v>
      </c>
      <c r="F260" s="153" t="s">
        <v>502</v>
      </c>
      <c r="G260" s="153"/>
      <c r="H260" s="92" t="s">
        <v>6</v>
      </c>
      <c r="I260" s="41"/>
      <c r="J260" s="41"/>
      <c r="K260" s="41"/>
      <c r="L260" s="41"/>
      <c r="M260" s="141"/>
      <c r="N260" s="141"/>
      <c r="O260" s="141" t="s">
        <v>604</v>
      </c>
      <c r="P260" s="141" t="s">
        <v>723</v>
      </c>
      <c r="Q260" s="153"/>
      <c r="R260" s="156">
        <v>3</v>
      </c>
      <c r="S260" s="156">
        <v>3</v>
      </c>
      <c r="T260" s="156">
        <v>0</v>
      </c>
      <c r="U260" s="156"/>
      <c r="V260" s="156">
        <v>0</v>
      </c>
      <c r="W260" s="189">
        <v>12</v>
      </c>
      <c r="X260" s="158">
        <f t="shared" si="16"/>
        <v>0</v>
      </c>
      <c r="Y260" s="153"/>
      <c r="Z260" s="153"/>
      <c r="AA260" s="153"/>
      <c r="AB260" s="159" t="s">
        <v>978</v>
      </c>
      <c r="AC260" s="153"/>
      <c r="AD260" s="159" t="s">
        <v>978</v>
      </c>
      <c r="AE260" s="153"/>
      <c r="AF260" s="153"/>
      <c r="AG260" s="153"/>
      <c r="AH260" s="161"/>
    </row>
    <row r="261" spans="1:34" s="7" customFormat="1" x14ac:dyDescent="0.25">
      <c r="A261" s="141" t="s">
        <v>747</v>
      </c>
      <c r="B261" s="153" t="str">
        <f t="shared" si="17"/>
        <v>POS208</v>
      </c>
      <c r="C261" s="153" t="s">
        <v>1187</v>
      </c>
      <c r="D261" s="153" t="s">
        <v>940</v>
      </c>
      <c r="E261" s="143">
        <v>208</v>
      </c>
      <c r="F261" s="153" t="s">
        <v>503</v>
      </c>
      <c r="G261" s="153"/>
      <c r="H261" s="92" t="s">
        <v>6</v>
      </c>
      <c r="I261" s="41"/>
      <c r="J261" s="41"/>
      <c r="K261" s="41"/>
      <c r="L261" s="41"/>
      <c r="M261" s="141"/>
      <c r="N261" s="141"/>
      <c r="O261" s="141" t="s">
        <v>604</v>
      </c>
      <c r="P261" s="141" t="s">
        <v>723</v>
      </c>
      <c r="Q261" s="153"/>
      <c r="R261" s="156">
        <v>3</v>
      </c>
      <c r="S261" s="156">
        <v>3</v>
      </c>
      <c r="T261" s="156">
        <v>0</v>
      </c>
      <c r="U261" s="156"/>
      <c r="V261" s="156">
        <v>0</v>
      </c>
      <c r="W261" s="189">
        <v>12</v>
      </c>
      <c r="X261" s="158">
        <f t="shared" si="16"/>
        <v>0</v>
      </c>
      <c r="Y261" s="153"/>
      <c r="Z261" s="153"/>
      <c r="AA261" s="153"/>
      <c r="AB261" s="159" t="s">
        <v>978</v>
      </c>
      <c r="AC261" s="153"/>
      <c r="AD261" s="159" t="s">
        <v>978</v>
      </c>
      <c r="AE261" s="153"/>
      <c r="AF261" s="153"/>
      <c r="AG261" s="153"/>
      <c r="AH261" s="161"/>
    </row>
    <row r="262" spans="1:34" s="40" customFormat="1" x14ac:dyDescent="0.25">
      <c r="A262" s="141" t="s">
        <v>1304</v>
      </c>
      <c r="B262" s="153" t="str">
        <f t="shared" si="17"/>
        <v>PSY125</v>
      </c>
      <c r="C262" s="153" t="s">
        <v>1205</v>
      </c>
      <c r="D262" s="153" t="s">
        <v>941</v>
      </c>
      <c r="E262" s="143">
        <v>125</v>
      </c>
      <c r="F262" s="153" t="s">
        <v>506</v>
      </c>
      <c r="G262" s="153"/>
      <c r="H262" s="92" t="s">
        <v>6</v>
      </c>
      <c r="I262" s="41" t="s">
        <v>6</v>
      </c>
      <c r="J262" s="41" t="s">
        <v>6</v>
      </c>
      <c r="K262" s="41"/>
      <c r="L262" s="41"/>
      <c r="M262" s="141" t="s">
        <v>815</v>
      </c>
      <c r="N262" s="141"/>
      <c r="O262" s="141" t="s">
        <v>747</v>
      </c>
      <c r="P262" s="141" t="s">
        <v>1349</v>
      </c>
      <c r="Q262" s="155">
        <v>43306</v>
      </c>
      <c r="R262" s="156">
        <v>3</v>
      </c>
      <c r="S262" s="156">
        <v>3</v>
      </c>
      <c r="T262" s="156">
        <v>0</v>
      </c>
      <c r="U262" s="156"/>
      <c r="V262" s="156">
        <v>0</v>
      </c>
      <c r="W262" s="189">
        <v>12</v>
      </c>
      <c r="X262" s="158">
        <f t="shared" si="16"/>
        <v>0</v>
      </c>
      <c r="Y262" s="153"/>
      <c r="Z262" s="153"/>
      <c r="AA262" s="153"/>
      <c r="AB262" s="159" t="s">
        <v>978</v>
      </c>
      <c r="AC262" s="153"/>
      <c r="AD262" s="159" t="s">
        <v>978</v>
      </c>
      <c r="AE262" s="153"/>
      <c r="AF262" s="153"/>
      <c r="AG262" s="153"/>
      <c r="AH262" s="161"/>
    </row>
    <row r="263" spans="1:34" s="7" customFormat="1" x14ac:dyDescent="0.25">
      <c r="A263" s="141" t="s">
        <v>747</v>
      </c>
      <c r="B263" s="153" t="str">
        <f t="shared" si="17"/>
        <v>RDG189</v>
      </c>
      <c r="C263" s="153"/>
      <c r="D263" s="153" t="s">
        <v>967</v>
      </c>
      <c r="E263" s="143">
        <v>189</v>
      </c>
      <c r="F263" s="153" t="s">
        <v>9</v>
      </c>
      <c r="G263" s="153"/>
      <c r="H263" s="92" t="s">
        <v>6</v>
      </c>
      <c r="I263" s="41"/>
      <c r="J263" s="41"/>
      <c r="K263" s="41"/>
      <c r="L263" s="41"/>
      <c r="M263" s="141"/>
      <c r="N263" s="141"/>
      <c r="O263" s="141"/>
      <c r="P263" s="141"/>
      <c r="Q263" s="153"/>
      <c r="R263" s="156">
        <v>3</v>
      </c>
      <c r="S263" s="156">
        <v>0</v>
      </c>
      <c r="T263" s="156">
        <v>0</v>
      </c>
      <c r="U263" s="156"/>
      <c r="V263" s="156">
        <v>0</v>
      </c>
      <c r="W263" s="189">
        <v>12</v>
      </c>
      <c r="X263" s="158">
        <f t="shared" si="16"/>
        <v>0</v>
      </c>
      <c r="Y263" s="153"/>
      <c r="Z263" s="153"/>
      <c r="AA263" s="153"/>
      <c r="AB263" s="159" t="s">
        <v>978</v>
      </c>
      <c r="AC263" s="153"/>
      <c r="AD263" s="159" t="s">
        <v>978</v>
      </c>
      <c r="AE263" s="153"/>
      <c r="AF263" s="153"/>
      <c r="AG263" s="153"/>
      <c r="AH263" s="161"/>
    </row>
    <row r="264" spans="1:34" s="7" customFormat="1" x14ac:dyDescent="0.25">
      <c r="A264" s="141" t="s">
        <v>747</v>
      </c>
      <c r="B264" s="153" t="str">
        <f t="shared" si="17"/>
        <v>RDG289</v>
      </c>
      <c r="C264" s="153"/>
      <c r="D264" s="153" t="s">
        <v>967</v>
      </c>
      <c r="E264" s="143">
        <v>289</v>
      </c>
      <c r="F264" s="153" t="s">
        <v>9</v>
      </c>
      <c r="G264" s="153"/>
      <c r="H264" s="92" t="s">
        <v>6</v>
      </c>
      <c r="I264" s="41"/>
      <c r="J264" s="41"/>
      <c r="K264" s="41"/>
      <c r="L264" s="41"/>
      <c r="M264" s="141"/>
      <c r="N264" s="141"/>
      <c r="O264" s="141"/>
      <c r="P264" s="141"/>
      <c r="Q264" s="153"/>
      <c r="R264" s="156">
        <v>3</v>
      </c>
      <c r="S264" s="156">
        <v>0</v>
      </c>
      <c r="T264" s="156">
        <v>0</v>
      </c>
      <c r="U264" s="156"/>
      <c r="V264" s="156">
        <v>0</v>
      </c>
      <c r="W264" s="189">
        <v>12</v>
      </c>
      <c r="X264" s="158">
        <f t="shared" si="16"/>
        <v>0</v>
      </c>
      <c r="Y264" s="153"/>
      <c r="Z264" s="153"/>
      <c r="AA264" s="153"/>
      <c r="AB264" s="159" t="s">
        <v>978</v>
      </c>
      <c r="AC264" s="153"/>
      <c r="AD264" s="159" t="s">
        <v>978</v>
      </c>
      <c r="AE264" s="153"/>
      <c r="AF264" s="153"/>
      <c r="AG264" s="153"/>
      <c r="AH264" s="161"/>
    </row>
    <row r="265" spans="1:34" s="40" customFormat="1" x14ac:dyDescent="0.25">
      <c r="A265" s="141" t="s">
        <v>1421</v>
      </c>
      <c r="B265" s="153" t="str">
        <f t="shared" si="17"/>
        <v>SCI100</v>
      </c>
      <c r="C265" s="153"/>
      <c r="D265" s="153" t="s">
        <v>945</v>
      </c>
      <c r="E265" s="143">
        <v>100</v>
      </c>
      <c r="F265" s="153" t="s">
        <v>549</v>
      </c>
      <c r="G265" s="153"/>
      <c r="H265" s="92" t="s">
        <v>6</v>
      </c>
      <c r="I265" s="41"/>
      <c r="J265" s="41"/>
      <c r="K265" s="41"/>
      <c r="L265" s="41"/>
      <c r="M265" s="141"/>
      <c r="N265" s="141"/>
      <c r="O265" s="141"/>
      <c r="P265" s="141"/>
      <c r="Q265" s="153"/>
      <c r="R265" s="156">
        <v>1</v>
      </c>
      <c r="S265" s="156">
        <v>0</v>
      </c>
      <c r="T265" s="156">
        <v>2.5</v>
      </c>
      <c r="U265" s="156"/>
      <c r="V265" s="156">
        <v>2.5</v>
      </c>
      <c r="W265" s="189">
        <v>17.5</v>
      </c>
      <c r="X265" s="158">
        <f t="shared" si="16"/>
        <v>52.5</v>
      </c>
      <c r="Y265" s="153"/>
      <c r="Z265" s="153"/>
      <c r="AA265" s="153"/>
      <c r="AB265" s="159" t="s">
        <v>978</v>
      </c>
      <c r="AC265" s="153"/>
      <c r="AD265" s="159" t="s">
        <v>978</v>
      </c>
      <c r="AE265" s="153"/>
      <c r="AF265" s="153"/>
      <c r="AG265" s="153"/>
      <c r="AH265" s="161"/>
    </row>
    <row r="266" spans="1:34" s="40" customFormat="1" x14ac:dyDescent="0.25">
      <c r="A266" s="196" t="s">
        <v>1384</v>
      </c>
      <c r="B266" s="40" t="str">
        <f>CONCATENATE(D266,E266)</f>
        <v>SCI107</v>
      </c>
      <c r="C266" s="213" t="s">
        <v>1191</v>
      </c>
      <c r="D266" s="40" t="s">
        <v>945</v>
      </c>
      <c r="E266" s="198">
        <v>107</v>
      </c>
      <c r="F266" s="199" t="s">
        <v>1380</v>
      </c>
      <c r="G266" s="200"/>
      <c r="H266" s="92" t="s">
        <v>6</v>
      </c>
      <c r="I266" s="41"/>
      <c r="J266" s="41"/>
      <c r="K266" s="201"/>
      <c r="L266" s="202"/>
      <c r="M266" s="203"/>
      <c r="N266" s="204"/>
      <c r="O266" s="196" t="s">
        <v>1103</v>
      </c>
      <c r="P266" s="205" t="s">
        <v>1399</v>
      </c>
      <c r="R266" s="207">
        <v>3</v>
      </c>
      <c r="S266" s="208">
        <v>2</v>
      </c>
      <c r="T266" s="208">
        <v>3</v>
      </c>
      <c r="U266" s="208"/>
      <c r="V266" s="209">
        <v>3</v>
      </c>
      <c r="W266" s="210">
        <v>17.5</v>
      </c>
      <c r="X266" s="211">
        <f>IF(AND(OR(D266="ENG",D266="EAP",D266="ESL",D266="MAT"),T266=0),W266,IF(AND(T266&gt;=0,T266&lt;=6),ROUNDUP(T266,0)*W266,IF(AND(T266&gt;0,T266&gt;6),6*W266)))</f>
        <v>52.5</v>
      </c>
      <c r="AB266" s="214" t="s">
        <v>978</v>
      </c>
      <c r="AD266" s="214" t="s">
        <v>978</v>
      </c>
      <c r="AH266" s="212"/>
    </row>
    <row r="267" spans="1:34" s="40" customFormat="1" x14ac:dyDescent="0.25">
      <c r="A267" s="141" t="s">
        <v>1421</v>
      </c>
      <c r="B267" s="153" t="str">
        <f t="shared" si="17"/>
        <v>SCI108</v>
      </c>
      <c r="C267" s="174" t="s">
        <v>1191</v>
      </c>
      <c r="D267" s="153" t="s">
        <v>945</v>
      </c>
      <c r="E267" s="143">
        <v>108</v>
      </c>
      <c r="F267" s="153" t="s">
        <v>704</v>
      </c>
      <c r="G267" s="153"/>
      <c r="H267" s="92" t="s">
        <v>6</v>
      </c>
      <c r="I267" s="41"/>
      <c r="J267" s="41"/>
      <c r="K267" s="41"/>
      <c r="L267" s="41"/>
      <c r="M267" s="141"/>
      <c r="N267" s="141"/>
      <c r="O267" s="141" t="s">
        <v>675</v>
      </c>
      <c r="P267" s="141" t="s">
        <v>703</v>
      </c>
      <c r="Q267" s="153"/>
      <c r="R267" s="156">
        <v>1</v>
      </c>
      <c r="S267" s="156">
        <v>0</v>
      </c>
      <c r="T267" s="156">
        <v>2</v>
      </c>
      <c r="U267" s="156"/>
      <c r="V267" s="156">
        <v>2</v>
      </c>
      <c r="W267" s="189">
        <v>17.5</v>
      </c>
      <c r="X267" s="158">
        <f t="shared" si="16"/>
        <v>35</v>
      </c>
      <c r="Y267" s="153"/>
      <c r="Z267" s="153"/>
      <c r="AA267" s="153"/>
      <c r="AB267" s="159" t="s">
        <v>978</v>
      </c>
      <c r="AC267" s="153"/>
      <c r="AD267" s="159" t="s">
        <v>978</v>
      </c>
      <c r="AE267" s="153"/>
      <c r="AF267" s="153"/>
      <c r="AG267" s="153"/>
      <c r="AH267" s="161"/>
    </row>
    <row r="268" spans="1:34" s="40" customFormat="1" x14ac:dyDescent="0.25">
      <c r="A268" s="196" t="s">
        <v>1384</v>
      </c>
      <c r="B268" s="40" t="str">
        <f>CONCATENATE(D268,E268)</f>
        <v>SCI112</v>
      </c>
      <c r="C268" s="213" t="s">
        <v>1191</v>
      </c>
      <c r="D268" s="40" t="s">
        <v>945</v>
      </c>
      <c r="E268" s="198">
        <v>112</v>
      </c>
      <c r="F268" s="199" t="s">
        <v>550</v>
      </c>
      <c r="G268" s="200"/>
      <c r="H268" s="92" t="s">
        <v>6</v>
      </c>
      <c r="I268" s="41"/>
      <c r="J268" s="41"/>
      <c r="K268" s="201"/>
      <c r="L268" s="202"/>
      <c r="M268" s="203"/>
      <c r="N268" s="204"/>
      <c r="O268" s="196" t="s">
        <v>747</v>
      </c>
      <c r="P268" s="205" t="s">
        <v>1349</v>
      </c>
      <c r="Q268" s="206">
        <v>43334</v>
      </c>
      <c r="R268" s="207">
        <v>1</v>
      </c>
      <c r="S268" s="208">
        <v>1</v>
      </c>
      <c r="T268" s="208">
        <v>0</v>
      </c>
      <c r="U268" s="208"/>
      <c r="V268" s="209">
        <v>0</v>
      </c>
      <c r="W268" s="210">
        <v>17.5</v>
      </c>
      <c r="X268" s="211">
        <f>IF(AND(OR(D268="ENG",D268="EAP",D268="ESL",D268="MAT"),T268=0),W268,IF(AND(T268&gt;=0,T268&lt;=6),ROUNDUP(T268,0)*W268,IF(AND(T268&gt;0,T268&gt;6),6*W268)))</f>
        <v>0</v>
      </c>
      <c r="AB268" s="214" t="s">
        <v>978</v>
      </c>
      <c r="AD268" s="214" t="s">
        <v>978</v>
      </c>
      <c r="AH268" s="212"/>
    </row>
    <row r="269" spans="1:34" s="40" customFormat="1" x14ac:dyDescent="0.25">
      <c r="A269" s="141" t="s">
        <v>1421</v>
      </c>
      <c r="B269" s="153" t="str">
        <f t="shared" si="17"/>
        <v>SCI240</v>
      </c>
      <c r="C269" s="153" t="s">
        <v>1187</v>
      </c>
      <c r="D269" s="153" t="s">
        <v>945</v>
      </c>
      <c r="E269" s="143">
        <v>240</v>
      </c>
      <c r="F269" s="153" t="s">
        <v>554</v>
      </c>
      <c r="G269" s="153"/>
      <c r="H269" s="92" t="s">
        <v>6</v>
      </c>
      <c r="I269" s="41"/>
      <c r="J269" s="41"/>
      <c r="K269" s="41"/>
      <c r="L269" s="41"/>
      <c r="M269" s="141"/>
      <c r="N269" s="141"/>
      <c r="O269" s="141"/>
      <c r="P269" s="141"/>
      <c r="Q269" s="153"/>
      <c r="R269" s="156">
        <v>3</v>
      </c>
      <c r="S269" s="156">
        <v>2</v>
      </c>
      <c r="T269" s="156">
        <v>2</v>
      </c>
      <c r="U269" s="156"/>
      <c r="V269" s="156">
        <v>2</v>
      </c>
      <c r="W269" s="189">
        <v>17.5</v>
      </c>
      <c r="X269" s="158">
        <f t="shared" si="16"/>
        <v>35</v>
      </c>
      <c r="Y269" s="153"/>
      <c r="Z269" s="153"/>
      <c r="AA269" s="153"/>
      <c r="AB269" s="159" t="s">
        <v>978</v>
      </c>
      <c r="AC269" s="153"/>
      <c r="AD269" s="159" t="s">
        <v>978</v>
      </c>
      <c r="AE269" s="153"/>
      <c r="AF269" s="153"/>
      <c r="AG269" s="153"/>
      <c r="AH269" s="161"/>
    </row>
    <row r="270" spans="1:34" s="40" customFormat="1" x14ac:dyDescent="0.25">
      <c r="A270" s="141" t="s">
        <v>1407</v>
      </c>
      <c r="B270" s="153" t="str">
        <f t="shared" si="17"/>
        <v>SPA138</v>
      </c>
      <c r="C270" s="153" t="s">
        <v>1188</v>
      </c>
      <c r="D270" s="153" t="s">
        <v>948</v>
      </c>
      <c r="E270" s="143">
        <v>138</v>
      </c>
      <c r="F270" s="153" t="s">
        <v>566</v>
      </c>
      <c r="G270" s="153"/>
      <c r="H270" s="92" t="s">
        <v>6</v>
      </c>
      <c r="I270" s="41"/>
      <c r="J270" s="41"/>
      <c r="K270" s="41"/>
      <c r="L270" s="41"/>
      <c r="M270" s="141" t="s">
        <v>815</v>
      </c>
      <c r="N270" s="141"/>
      <c r="O270" s="141" t="s">
        <v>1349</v>
      </c>
      <c r="P270" s="141" t="s">
        <v>1384</v>
      </c>
      <c r="Q270" s="155">
        <v>44518</v>
      </c>
      <c r="R270" s="156">
        <v>4</v>
      </c>
      <c r="S270" s="156">
        <v>4</v>
      </c>
      <c r="T270" s="156">
        <v>0</v>
      </c>
      <c r="U270" s="156"/>
      <c r="V270" s="156">
        <v>0</v>
      </c>
      <c r="W270" s="189">
        <v>12</v>
      </c>
      <c r="X270" s="158">
        <f t="shared" si="16"/>
        <v>0</v>
      </c>
      <c r="Y270" s="153"/>
      <c r="Z270" s="153"/>
      <c r="AA270" s="153"/>
      <c r="AB270" s="159" t="s">
        <v>978</v>
      </c>
      <c r="AC270" s="153"/>
      <c r="AD270" s="159" t="s">
        <v>978</v>
      </c>
      <c r="AE270" s="153"/>
      <c r="AF270" s="153"/>
      <c r="AG270" s="153"/>
      <c r="AH270" s="161"/>
    </row>
    <row r="271" spans="1:34" s="40" customFormat="1" x14ac:dyDescent="0.25">
      <c r="A271" s="141" t="s">
        <v>1304</v>
      </c>
      <c r="B271" s="153" t="str">
        <f t="shared" si="17"/>
        <v>SPA139</v>
      </c>
      <c r="C271" s="153" t="s">
        <v>1188</v>
      </c>
      <c r="D271" s="153" t="s">
        <v>948</v>
      </c>
      <c r="E271" s="143">
        <v>139</v>
      </c>
      <c r="F271" s="153" t="s">
        <v>567</v>
      </c>
      <c r="G271" s="153"/>
      <c r="H271" s="92" t="s">
        <v>6</v>
      </c>
      <c r="I271" s="41"/>
      <c r="J271" s="41"/>
      <c r="K271" s="41"/>
      <c r="L271" s="41"/>
      <c r="M271" s="141"/>
      <c r="N271" s="141"/>
      <c r="O271" s="141" t="s">
        <v>607</v>
      </c>
      <c r="P271" s="141" t="s">
        <v>786</v>
      </c>
      <c r="Q271" s="153"/>
      <c r="R271" s="156">
        <v>4</v>
      </c>
      <c r="S271" s="156">
        <v>4</v>
      </c>
      <c r="T271" s="156">
        <v>0</v>
      </c>
      <c r="U271" s="156"/>
      <c r="V271" s="156">
        <v>0</v>
      </c>
      <c r="W271" s="189">
        <v>12</v>
      </c>
      <c r="X271" s="158">
        <f t="shared" si="16"/>
        <v>0</v>
      </c>
      <c r="Y271" s="153"/>
      <c r="Z271" s="153"/>
      <c r="AA271" s="153"/>
      <c r="AB271" s="159" t="s">
        <v>978</v>
      </c>
      <c r="AC271" s="153"/>
      <c r="AD271" s="159" t="s">
        <v>978</v>
      </c>
      <c r="AE271" s="153"/>
      <c r="AF271" s="153"/>
      <c r="AG271" s="153"/>
      <c r="AH271" s="161"/>
    </row>
    <row r="272" spans="1:34" s="117" customFormat="1" x14ac:dyDescent="0.25">
      <c r="A272" s="162" t="s">
        <v>1104</v>
      </c>
      <c r="B272" s="163" t="str">
        <f t="shared" si="17"/>
        <v>SSC104</v>
      </c>
      <c r="C272" s="178" t="s">
        <v>1290</v>
      </c>
      <c r="D272" s="163" t="s">
        <v>949</v>
      </c>
      <c r="E272" s="164">
        <v>104</v>
      </c>
      <c r="F272" s="163" t="s">
        <v>569</v>
      </c>
      <c r="G272" s="163"/>
      <c r="H272" s="118" t="s">
        <v>6</v>
      </c>
      <c r="I272" s="119"/>
      <c r="J272" s="119" t="s">
        <v>6</v>
      </c>
      <c r="K272" s="119"/>
      <c r="L272" s="119"/>
      <c r="M272" s="162"/>
      <c r="N272" s="162"/>
      <c r="O272" s="162" t="s">
        <v>667</v>
      </c>
      <c r="P272" s="162" t="s">
        <v>602</v>
      </c>
      <c r="Q272" s="163"/>
      <c r="R272" s="165">
        <v>1</v>
      </c>
      <c r="S272" s="165">
        <v>1</v>
      </c>
      <c r="T272" s="165">
        <v>0</v>
      </c>
      <c r="U272" s="165"/>
      <c r="V272" s="165">
        <v>0</v>
      </c>
      <c r="W272" s="191">
        <v>12</v>
      </c>
      <c r="X272" s="167">
        <f t="shared" si="16"/>
        <v>0</v>
      </c>
      <c r="Y272" s="163"/>
      <c r="Z272" s="163"/>
      <c r="AA272" s="163"/>
      <c r="AB272" s="168" t="s">
        <v>978</v>
      </c>
      <c r="AC272" s="163"/>
      <c r="AD272" s="168" t="s">
        <v>978</v>
      </c>
      <c r="AE272" s="163"/>
      <c r="AF272" s="163"/>
      <c r="AG272" s="163"/>
      <c r="AH272" s="169"/>
    </row>
    <row r="273" spans="1:34" s="117" customFormat="1" x14ac:dyDescent="0.25">
      <c r="A273" s="162" t="s">
        <v>1103</v>
      </c>
      <c r="B273" s="163" t="str">
        <f t="shared" si="17"/>
        <v>SSC106</v>
      </c>
      <c r="C273" s="178" t="s">
        <v>1290</v>
      </c>
      <c r="D273" s="163" t="s">
        <v>949</v>
      </c>
      <c r="E273" s="164">
        <v>106</v>
      </c>
      <c r="F273" s="163" t="s">
        <v>570</v>
      </c>
      <c r="G273" s="163"/>
      <c r="H273" s="118" t="s">
        <v>6</v>
      </c>
      <c r="I273" s="119" t="s">
        <v>6</v>
      </c>
      <c r="J273" s="119" t="s">
        <v>6</v>
      </c>
      <c r="K273" s="119"/>
      <c r="L273" s="119"/>
      <c r="M273" s="162"/>
      <c r="N273" s="162"/>
      <c r="O273" s="162" t="s">
        <v>625</v>
      </c>
      <c r="P273" s="162" t="s">
        <v>600</v>
      </c>
      <c r="Q273" s="163"/>
      <c r="R273" s="165">
        <v>1</v>
      </c>
      <c r="S273" s="165">
        <v>1</v>
      </c>
      <c r="T273" s="165">
        <v>0</v>
      </c>
      <c r="U273" s="165"/>
      <c r="V273" s="165">
        <v>0</v>
      </c>
      <c r="W273" s="191">
        <v>12</v>
      </c>
      <c r="X273" s="167">
        <f t="shared" si="16"/>
        <v>0</v>
      </c>
      <c r="Y273" s="163"/>
      <c r="Z273" s="163"/>
      <c r="AA273" s="163"/>
      <c r="AB273" s="168" t="s">
        <v>978</v>
      </c>
      <c r="AC273" s="163"/>
      <c r="AD273" s="168" t="s">
        <v>978</v>
      </c>
      <c r="AE273" s="163"/>
      <c r="AF273" s="163"/>
      <c r="AG273" s="163"/>
      <c r="AH273" s="169"/>
    </row>
    <row r="274" spans="1:34" s="7" customFormat="1" x14ac:dyDescent="0.25">
      <c r="A274" s="162" t="s">
        <v>747</v>
      </c>
      <c r="B274" s="163" t="str">
        <f t="shared" ref="B274:B283" si="18">CONCATENATE(D274,E274)</f>
        <v>SSC108</v>
      </c>
      <c r="C274" s="178" t="s">
        <v>1290</v>
      </c>
      <c r="D274" s="163" t="s">
        <v>949</v>
      </c>
      <c r="E274" s="164">
        <v>108</v>
      </c>
      <c r="F274" s="163" t="s">
        <v>620</v>
      </c>
      <c r="G274" s="163"/>
      <c r="H274" s="118" t="s">
        <v>6</v>
      </c>
      <c r="I274" s="119" t="s">
        <v>6</v>
      </c>
      <c r="J274" s="119" t="s">
        <v>6</v>
      </c>
      <c r="K274" s="119"/>
      <c r="L274" s="119"/>
      <c r="M274" s="162"/>
      <c r="N274" s="162"/>
      <c r="O274" s="162" t="s">
        <v>606</v>
      </c>
      <c r="P274" s="162" t="s">
        <v>607</v>
      </c>
      <c r="Q274" s="163"/>
      <c r="R274" s="165">
        <v>1</v>
      </c>
      <c r="S274" s="165">
        <v>1</v>
      </c>
      <c r="T274" s="165">
        <v>0</v>
      </c>
      <c r="U274" s="165"/>
      <c r="V274" s="165">
        <v>0</v>
      </c>
      <c r="W274" s="191">
        <v>12</v>
      </c>
      <c r="X274" s="167">
        <f t="shared" si="16"/>
        <v>0</v>
      </c>
      <c r="Y274" s="163"/>
      <c r="Z274" s="163"/>
      <c r="AA274" s="163"/>
      <c r="AB274" s="168" t="s">
        <v>978</v>
      </c>
      <c r="AC274" s="163"/>
      <c r="AD274" s="168" t="s">
        <v>978</v>
      </c>
      <c r="AE274" s="163"/>
      <c r="AF274" s="163"/>
      <c r="AG274" s="163"/>
      <c r="AH274" s="169"/>
    </row>
    <row r="275" spans="1:34" s="40" customFormat="1" x14ac:dyDescent="0.25">
      <c r="A275" s="141" t="s">
        <v>1421</v>
      </c>
      <c r="B275" s="153" t="str">
        <f t="shared" si="18"/>
        <v>SSC202</v>
      </c>
      <c r="C275" s="174" t="s">
        <v>1290</v>
      </c>
      <c r="D275" s="153" t="s">
        <v>949</v>
      </c>
      <c r="E275" s="143">
        <v>202</v>
      </c>
      <c r="F275" s="153" t="s">
        <v>626</v>
      </c>
      <c r="G275" s="153"/>
      <c r="H275" s="92" t="s">
        <v>6</v>
      </c>
      <c r="I275" s="41"/>
      <c r="J275" s="41" t="s">
        <v>6</v>
      </c>
      <c r="K275" s="41"/>
      <c r="L275" s="41"/>
      <c r="M275" s="141"/>
      <c r="N275" s="141"/>
      <c r="O275" s="141" t="s">
        <v>1104</v>
      </c>
      <c r="P275" s="141" t="s">
        <v>1389</v>
      </c>
      <c r="Q275" s="155">
        <v>43712</v>
      </c>
      <c r="R275" s="156">
        <v>1</v>
      </c>
      <c r="S275" s="156">
        <v>1</v>
      </c>
      <c r="T275" s="156">
        <v>0</v>
      </c>
      <c r="U275" s="156"/>
      <c r="V275" s="156">
        <v>0</v>
      </c>
      <c r="W275" s="189">
        <v>12</v>
      </c>
      <c r="X275" s="158">
        <f t="shared" si="16"/>
        <v>0</v>
      </c>
      <c r="Y275" s="153"/>
      <c r="Z275" s="153"/>
      <c r="AA275" s="153"/>
      <c r="AB275" s="159" t="s">
        <v>978</v>
      </c>
      <c r="AC275" s="153"/>
      <c r="AD275" s="159" t="s">
        <v>978</v>
      </c>
      <c r="AE275" s="153"/>
      <c r="AF275" s="153"/>
      <c r="AG275" s="153"/>
      <c r="AH275" s="161"/>
    </row>
    <row r="276" spans="1:34" s="7" customFormat="1" x14ac:dyDescent="0.25">
      <c r="A276" s="141" t="s">
        <v>747</v>
      </c>
      <c r="B276" s="153" t="str">
        <f t="shared" si="18"/>
        <v>SSS101</v>
      </c>
      <c r="C276" s="174" t="s">
        <v>1290</v>
      </c>
      <c r="D276" s="153" t="s">
        <v>950</v>
      </c>
      <c r="E276" s="143">
        <v>101</v>
      </c>
      <c r="F276" s="153" t="s">
        <v>571</v>
      </c>
      <c r="G276" s="153"/>
      <c r="H276" s="92" t="s">
        <v>6</v>
      </c>
      <c r="I276" s="41"/>
      <c r="J276" s="41"/>
      <c r="K276" s="41"/>
      <c r="L276" s="41"/>
      <c r="M276" s="141"/>
      <c r="N276" s="141"/>
      <c r="O276" s="141"/>
      <c r="P276" s="141"/>
      <c r="Q276" s="153"/>
      <c r="R276" s="156">
        <v>1</v>
      </c>
      <c r="S276" s="156">
        <v>1</v>
      </c>
      <c r="T276" s="156">
        <v>0</v>
      </c>
      <c r="U276" s="156"/>
      <c r="V276" s="156">
        <v>0</v>
      </c>
      <c r="W276" s="189">
        <v>12</v>
      </c>
      <c r="X276" s="158">
        <f t="shared" si="16"/>
        <v>0</v>
      </c>
      <c r="Y276" s="153"/>
      <c r="Z276" s="153"/>
      <c r="AA276" s="153"/>
      <c r="AB276" s="159" t="s">
        <v>978</v>
      </c>
      <c r="AC276" s="153"/>
      <c r="AD276" s="159" t="s">
        <v>978</v>
      </c>
      <c r="AE276" s="153"/>
      <c r="AF276" s="153"/>
      <c r="AG276" s="153"/>
      <c r="AH276" s="161"/>
    </row>
    <row r="277" spans="1:34" s="7" customFormat="1" ht="12" customHeight="1" x14ac:dyDescent="0.25">
      <c r="A277" s="141" t="s">
        <v>747</v>
      </c>
      <c r="B277" s="153" t="str">
        <f t="shared" si="18"/>
        <v>SSS106</v>
      </c>
      <c r="C277" s="174" t="s">
        <v>1290</v>
      </c>
      <c r="D277" s="153" t="s">
        <v>950</v>
      </c>
      <c r="E277" s="143">
        <v>106</v>
      </c>
      <c r="F277" s="153" t="s">
        <v>572</v>
      </c>
      <c r="G277" s="153"/>
      <c r="H277" s="92" t="s">
        <v>6</v>
      </c>
      <c r="I277" s="41"/>
      <c r="J277" s="41"/>
      <c r="K277" s="41"/>
      <c r="L277" s="41"/>
      <c r="M277" s="141"/>
      <c r="N277" s="141"/>
      <c r="O277" s="141"/>
      <c r="P277" s="141"/>
      <c r="Q277" s="153"/>
      <c r="R277" s="156">
        <v>1</v>
      </c>
      <c r="S277" s="156">
        <v>1</v>
      </c>
      <c r="T277" s="156">
        <v>0</v>
      </c>
      <c r="U277" s="156"/>
      <c r="V277" s="156">
        <v>0</v>
      </c>
      <c r="W277" s="189">
        <v>12</v>
      </c>
      <c r="X277" s="158">
        <f t="shared" si="16"/>
        <v>0</v>
      </c>
      <c r="Y277" s="153"/>
      <c r="Z277" s="153"/>
      <c r="AA277" s="153"/>
      <c r="AB277" s="153"/>
      <c r="AC277" s="153"/>
      <c r="AD277" s="153"/>
      <c r="AE277" s="153"/>
      <c r="AF277" s="153"/>
      <c r="AG277" s="153"/>
      <c r="AH277" s="161"/>
    </row>
    <row r="278" spans="1:34" s="40" customFormat="1" x14ac:dyDescent="0.25">
      <c r="A278" s="141" t="s">
        <v>1304</v>
      </c>
      <c r="B278" s="153" t="str">
        <f t="shared" si="18"/>
        <v>VET120</v>
      </c>
      <c r="C278" s="153" t="s">
        <v>1248</v>
      </c>
      <c r="D278" s="153" t="s">
        <v>952</v>
      </c>
      <c r="E278" s="143">
        <v>120</v>
      </c>
      <c r="F278" s="153" t="s">
        <v>577</v>
      </c>
      <c r="G278" s="153"/>
      <c r="H278" s="92" t="s">
        <v>6</v>
      </c>
      <c r="I278" s="41"/>
      <c r="J278" s="41" t="s">
        <v>6</v>
      </c>
      <c r="K278" s="41"/>
      <c r="L278" s="41"/>
      <c r="M278" s="141"/>
      <c r="N278" s="141"/>
      <c r="O278" s="141" t="s">
        <v>596</v>
      </c>
      <c r="P278" s="141" t="s">
        <v>747</v>
      </c>
      <c r="Q278" s="153"/>
      <c r="R278" s="156">
        <v>2</v>
      </c>
      <c r="S278" s="156">
        <v>2</v>
      </c>
      <c r="T278" s="156">
        <v>0</v>
      </c>
      <c r="U278" s="156"/>
      <c r="V278" s="156">
        <v>0</v>
      </c>
      <c r="W278" s="189">
        <v>12</v>
      </c>
      <c r="X278" s="158">
        <f t="shared" si="16"/>
        <v>0</v>
      </c>
      <c r="Y278" s="153"/>
      <c r="Z278" s="153"/>
      <c r="AA278" s="153"/>
      <c r="AB278" s="159" t="s">
        <v>978</v>
      </c>
      <c r="AC278" s="153"/>
      <c r="AD278" s="159" t="s">
        <v>978</v>
      </c>
      <c r="AE278" s="153"/>
      <c r="AF278" s="153"/>
      <c r="AG278" s="153"/>
      <c r="AH278" s="161"/>
    </row>
    <row r="279" spans="1:34" s="40" customFormat="1" x14ac:dyDescent="0.25">
      <c r="A279" s="141" t="s">
        <v>1304</v>
      </c>
      <c r="B279" s="153" t="str">
        <f t="shared" si="18"/>
        <v>VET224</v>
      </c>
      <c r="C279" s="153" t="s">
        <v>1248</v>
      </c>
      <c r="D279" s="153" t="s">
        <v>952</v>
      </c>
      <c r="E279" s="143">
        <v>224</v>
      </c>
      <c r="F279" s="153" t="s">
        <v>582</v>
      </c>
      <c r="G279" s="153"/>
      <c r="H279" s="92" t="s">
        <v>6</v>
      </c>
      <c r="I279" s="41"/>
      <c r="J279" s="41"/>
      <c r="K279" s="41" t="s">
        <v>6</v>
      </c>
      <c r="L279" s="41"/>
      <c r="M279" s="141"/>
      <c r="N279" s="141"/>
      <c r="O279" s="141" t="s">
        <v>596</v>
      </c>
      <c r="P279" s="141" t="s">
        <v>747</v>
      </c>
      <c r="Q279" s="153"/>
      <c r="R279" s="156">
        <v>3</v>
      </c>
      <c r="S279" s="156">
        <v>3</v>
      </c>
      <c r="T279" s="156">
        <v>0</v>
      </c>
      <c r="U279" s="156">
        <v>7</v>
      </c>
      <c r="V279" s="156">
        <v>7</v>
      </c>
      <c r="W279" s="189">
        <v>12</v>
      </c>
      <c r="X279" s="158">
        <f t="shared" si="16"/>
        <v>0</v>
      </c>
      <c r="Y279" s="153"/>
      <c r="Z279" s="153"/>
      <c r="AA279" s="153"/>
      <c r="AB279" s="159" t="s">
        <v>978</v>
      </c>
      <c r="AC279" s="153"/>
      <c r="AD279" s="159" t="s">
        <v>978</v>
      </c>
      <c r="AE279" s="153"/>
      <c r="AF279" s="153"/>
      <c r="AG279" s="153"/>
      <c r="AH279" s="161"/>
    </row>
    <row r="280" spans="1:34" s="7" customFormat="1" x14ac:dyDescent="0.25">
      <c r="A280" s="162" t="s">
        <v>747</v>
      </c>
      <c r="B280" s="163" t="str">
        <f t="shared" si="18"/>
        <v>VSC270</v>
      </c>
      <c r="C280" s="163" t="s">
        <v>1292</v>
      </c>
      <c r="D280" s="163" t="s">
        <v>953</v>
      </c>
      <c r="E280" s="164">
        <v>270</v>
      </c>
      <c r="F280" s="163" t="s">
        <v>480</v>
      </c>
      <c r="G280" s="163"/>
      <c r="H280" s="118" t="s">
        <v>6</v>
      </c>
      <c r="I280" s="119"/>
      <c r="J280" s="119"/>
      <c r="K280" s="119"/>
      <c r="L280" s="119"/>
      <c r="M280" s="162"/>
      <c r="N280" s="162"/>
      <c r="O280" s="162"/>
      <c r="P280" s="162"/>
      <c r="Q280" s="163"/>
      <c r="R280" s="165">
        <v>2</v>
      </c>
      <c r="S280" s="165">
        <v>1.5</v>
      </c>
      <c r="T280" s="165">
        <v>1</v>
      </c>
      <c r="U280" s="165"/>
      <c r="V280" s="165">
        <v>1</v>
      </c>
      <c r="W280" s="191">
        <v>15</v>
      </c>
      <c r="X280" s="167">
        <f t="shared" si="16"/>
        <v>15</v>
      </c>
      <c r="Y280" s="184"/>
      <c r="Z280" s="184"/>
      <c r="AA280" s="184"/>
      <c r="AB280" s="184"/>
      <c r="AC280" s="184"/>
      <c r="AD280" s="184"/>
      <c r="AE280" s="184"/>
      <c r="AF280" s="184"/>
      <c r="AG280" s="184"/>
      <c r="AH280" s="193"/>
    </row>
    <row r="281" spans="1:34" s="7" customFormat="1" x14ac:dyDescent="0.25">
      <c r="A281" s="162" t="s">
        <v>747</v>
      </c>
      <c r="B281" s="163" t="str">
        <f t="shared" si="18"/>
        <v>VSC275</v>
      </c>
      <c r="C281" s="163" t="s">
        <v>1292</v>
      </c>
      <c r="D281" s="163" t="s">
        <v>953</v>
      </c>
      <c r="E281" s="164">
        <v>275</v>
      </c>
      <c r="F281" s="163" t="s">
        <v>591</v>
      </c>
      <c r="G281" s="163"/>
      <c r="H281" s="118" t="s">
        <v>6</v>
      </c>
      <c r="I281" s="119"/>
      <c r="J281" s="119"/>
      <c r="K281" s="119"/>
      <c r="L281" s="119"/>
      <c r="M281" s="162"/>
      <c r="N281" s="162"/>
      <c r="O281" s="162"/>
      <c r="P281" s="162"/>
      <c r="Q281" s="163"/>
      <c r="R281" s="165">
        <v>2</v>
      </c>
      <c r="S281" s="165">
        <v>1.5</v>
      </c>
      <c r="T281" s="165">
        <v>1</v>
      </c>
      <c r="U281" s="165"/>
      <c r="V281" s="165">
        <v>1</v>
      </c>
      <c r="W281" s="191">
        <v>15</v>
      </c>
      <c r="X281" s="167">
        <f t="shared" si="16"/>
        <v>15</v>
      </c>
      <c r="Y281" s="184"/>
      <c r="Z281" s="184"/>
      <c r="AA281" s="184"/>
      <c r="AB281" s="184"/>
      <c r="AC281" s="184"/>
      <c r="AD281" s="184"/>
      <c r="AE281" s="184"/>
      <c r="AF281" s="184"/>
      <c r="AG281" s="184"/>
      <c r="AH281" s="193"/>
    </row>
    <row r="282" spans="1:34" s="40" customFormat="1" x14ac:dyDescent="0.25">
      <c r="A282" s="141" t="s">
        <v>1349</v>
      </c>
      <c r="B282" s="153" t="str">
        <f t="shared" si="18"/>
        <v>VSC281</v>
      </c>
      <c r="C282" s="153" t="s">
        <v>1292</v>
      </c>
      <c r="D282" s="153" t="s">
        <v>953</v>
      </c>
      <c r="E282" s="143">
        <v>281</v>
      </c>
      <c r="F282" s="153" t="s">
        <v>8</v>
      </c>
      <c r="G282" s="153"/>
      <c r="H282" s="92" t="s">
        <v>6</v>
      </c>
      <c r="I282" s="41"/>
      <c r="J282" s="41"/>
      <c r="K282" s="41"/>
      <c r="L282" s="41"/>
      <c r="M282" s="141"/>
      <c r="N282" s="141"/>
      <c r="O282" s="141" t="s">
        <v>607</v>
      </c>
      <c r="P282" s="141" t="s">
        <v>786</v>
      </c>
      <c r="Q282" s="153"/>
      <c r="R282" s="156">
        <v>3</v>
      </c>
      <c r="S282" s="156">
        <v>2</v>
      </c>
      <c r="T282" s="156">
        <v>3</v>
      </c>
      <c r="U282" s="156"/>
      <c r="V282" s="156">
        <v>3</v>
      </c>
      <c r="W282" s="189">
        <v>15</v>
      </c>
      <c r="X282" s="158">
        <f t="shared" si="16"/>
        <v>45</v>
      </c>
      <c r="Y282" s="183"/>
      <c r="Z282" s="183"/>
      <c r="AA282" s="183"/>
      <c r="AB282" s="183"/>
      <c r="AC282" s="183"/>
      <c r="AD282" s="183"/>
      <c r="AE282" s="183"/>
      <c r="AF282" s="183"/>
      <c r="AG282" s="183"/>
      <c r="AH282" s="194"/>
    </row>
    <row r="283" spans="1:34" s="40" customFormat="1" x14ac:dyDescent="0.25">
      <c r="A283" s="141" t="s">
        <v>1421</v>
      </c>
      <c r="B283" s="195" t="str">
        <f t="shared" si="18"/>
        <v>WEB160</v>
      </c>
      <c r="C283" s="154" t="s">
        <v>1192</v>
      </c>
      <c r="D283" s="153" t="s">
        <v>954</v>
      </c>
      <c r="E283" s="143">
        <v>160</v>
      </c>
      <c r="F283" s="153" t="s">
        <v>150</v>
      </c>
      <c r="G283" s="153"/>
      <c r="H283" s="92" t="s">
        <v>6</v>
      </c>
      <c r="I283" s="41" t="s">
        <v>6</v>
      </c>
      <c r="J283" s="41" t="s">
        <v>6</v>
      </c>
      <c r="K283" s="41"/>
      <c r="L283" s="41"/>
      <c r="M283" s="141"/>
      <c r="N283" s="141"/>
      <c r="O283" s="141" t="s">
        <v>621</v>
      </c>
      <c r="P283" s="141" t="s">
        <v>1104</v>
      </c>
      <c r="Q283" s="153"/>
      <c r="R283" s="156">
        <v>3</v>
      </c>
      <c r="S283" s="156">
        <v>2</v>
      </c>
      <c r="T283" s="156">
        <v>2</v>
      </c>
      <c r="U283" s="156"/>
      <c r="V283" s="156">
        <v>2</v>
      </c>
      <c r="W283" s="189">
        <v>12</v>
      </c>
      <c r="X283" s="158">
        <f t="shared" si="16"/>
        <v>24</v>
      </c>
      <c r="Y283" s="183"/>
      <c r="Z283" s="183"/>
      <c r="AA283" s="183"/>
      <c r="AB283" s="183"/>
      <c r="AC283" s="183"/>
      <c r="AD283" s="183"/>
      <c r="AE283" s="183"/>
      <c r="AF283" s="183"/>
      <c r="AG283" s="183"/>
      <c r="AH283" s="194"/>
    </row>
  </sheetData>
  <mergeCells count="5">
    <mergeCell ref="G3:L3"/>
    <mergeCell ref="O3:P3"/>
    <mergeCell ref="R3:V3"/>
    <mergeCell ref="W3:X3"/>
    <mergeCell ref="Y3:A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0"/>
  <sheetViews>
    <sheetView topLeftCell="A22" workbookViewId="0">
      <selection activeCell="A56" sqref="A56"/>
    </sheetView>
  </sheetViews>
  <sheetFormatPr defaultRowHeight="15" x14ac:dyDescent="0.25"/>
  <cols>
    <col min="1" max="1" width="14.5703125" customWidth="1"/>
    <col min="2" max="2" width="37.28515625" customWidth="1"/>
  </cols>
  <sheetData>
    <row r="1" spans="1:2" ht="15.75" x14ac:dyDescent="0.25">
      <c r="A1" s="96" t="s">
        <v>1181</v>
      </c>
      <c r="B1" s="96" t="s">
        <v>1225</v>
      </c>
    </row>
    <row r="2" spans="1:2" ht="15.75" x14ac:dyDescent="0.25">
      <c r="A2" s="94" t="s">
        <v>1183</v>
      </c>
      <c r="B2" s="94" t="s">
        <v>1226</v>
      </c>
    </row>
    <row r="3" spans="1:2" ht="15.75" x14ac:dyDescent="0.25">
      <c r="A3" s="94" t="s">
        <v>1200</v>
      </c>
      <c r="B3" s="94" t="s">
        <v>1227</v>
      </c>
    </row>
    <row r="4" spans="1:2" ht="15.75" x14ac:dyDescent="0.25">
      <c r="A4" s="94" t="s">
        <v>1202</v>
      </c>
      <c r="B4" t="s">
        <v>1228</v>
      </c>
    </row>
    <row r="5" spans="1:2" ht="15.75" x14ac:dyDescent="0.25">
      <c r="A5" s="94" t="s">
        <v>1203</v>
      </c>
      <c r="B5" t="s">
        <v>1229</v>
      </c>
    </row>
    <row r="6" spans="1:2" ht="15.75" x14ac:dyDescent="0.25">
      <c r="A6" s="94" t="s">
        <v>1210</v>
      </c>
      <c r="B6" t="s">
        <v>1230</v>
      </c>
    </row>
    <row r="7" spans="1:2" ht="15.75" x14ac:dyDescent="0.25">
      <c r="A7" s="94" t="s">
        <v>1213</v>
      </c>
      <c r="B7" t="s">
        <v>1231</v>
      </c>
    </row>
    <row r="8" spans="1:2" ht="15.75" x14ac:dyDescent="0.25">
      <c r="A8" s="94" t="s">
        <v>1216</v>
      </c>
      <c r="B8" s="94" t="s">
        <v>1232</v>
      </c>
    </row>
    <row r="9" spans="1:2" ht="15.75" x14ac:dyDescent="0.25">
      <c r="A9" s="94" t="s">
        <v>1215</v>
      </c>
      <c r="B9" t="s">
        <v>1233</v>
      </c>
    </row>
    <row r="10" spans="1:2" ht="15.75" x14ac:dyDescent="0.25">
      <c r="A10" s="94" t="s">
        <v>1217</v>
      </c>
      <c r="B10" t="s">
        <v>1234</v>
      </c>
    </row>
    <row r="11" spans="1:2" ht="15.75" x14ac:dyDescent="0.25">
      <c r="A11" s="94" t="s">
        <v>1221</v>
      </c>
      <c r="B11" t="s">
        <v>1235</v>
      </c>
    </row>
    <row r="12" spans="1:2" ht="15.75" x14ac:dyDescent="0.25">
      <c r="A12" s="94" t="s">
        <v>1223</v>
      </c>
      <c r="B12" t="s">
        <v>1236</v>
      </c>
    </row>
    <row r="13" spans="1:2" ht="15.75" x14ac:dyDescent="0.25">
      <c r="A13" s="94" t="s">
        <v>1224</v>
      </c>
      <c r="B13" t="s">
        <v>1237</v>
      </c>
    </row>
    <row r="14" spans="1:2" ht="15.75" x14ac:dyDescent="0.25">
      <c r="A14" s="94" t="s">
        <v>1238</v>
      </c>
      <c r="B14" t="s">
        <v>1239</v>
      </c>
    </row>
    <row r="15" spans="1:2" ht="15.75" x14ac:dyDescent="0.25">
      <c r="A15" s="94" t="s">
        <v>1240</v>
      </c>
      <c r="B15" t="s">
        <v>1241</v>
      </c>
    </row>
    <row r="16" spans="1:2" ht="15.75" x14ac:dyDescent="0.25">
      <c r="A16" s="94" t="s">
        <v>1242</v>
      </c>
      <c r="B16" t="s">
        <v>1243</v>
      </c>
    </row>
    <row r="17" spans="1:2" ht="15.75" x14ac:dyDescent="0.25">
      <c r="A17" s="94" t="s">
        <v>1244</v>
      </c>
      <c r="B17" t="s">
        <v>1245</v>
      </c>
    </row>
    <row r="18" spans="1:2" ht="15.75" x14ac:dyDescent="0.25">
      <c r="A18" s="94" t="s">
        <v>1246</v>
      </c>
      <c r="B18" t="s">
        <v>1247</v>
      </c>
    </row>
    <row r="19" spans="1:2" ht="15.75" x14ac:dyDescent="0.25">
      <c r="A19" s="94" t="s">
        <v>1248</v>
      </c>
      <c r="B19" t="s">
        <v>1249</v>
      </c>
    </row>
    <row r="20" spans="1:2" ht="15.75" x14ac:dyDescent="0.25">
      <c r="A20" s="94" t="s">
        <v>1187</v>
      </c>
      <c r="B20" s="94" t="s">
        <v>1250</v>
      </c>
    </row>
    <row r="21" spans="1:2" ht="15.75" x14ac:dyDescent="0.25">
      <c r="A21" s="94" t="s">
        <v>1185</v>
      </c>
      <c r="B21" s="94" t="s">
        <v>1251</v>
      </c>
    </row>
    <row r="22" spans="1:2" ht="15.75" x14ac:dyDescent="0.25">
      <c r="A22" s="94" t="s">
        <v>1189</v>
      </c>
      <c r="B22" s="94" t="s">
        <v>1252</v>
      </c>
    </row>
    <row r="23" spans="1:2" ht="15.75" x14ac:dyDescent="0.25">
      <c r="A23" s="94" t="s">
        <v>1190</v>
      </c>
      <c r="B23" s="94" t="s">
        <v>1253</v>
      </c>
    </row>
    <row r="24" spans="1:2" ht="15.75" x14ac:dyDescent="0.25">
      <c r="A24" s="94" t="s">
        <v>1182</v>
      </c>
      <c r="B24" s="94" t="s">
        <v>1254</v>
      </c>
    </row>
    <row r="25" spans="1:2" ht="15.75" x14ac:dyDescent="0.25">
      <c r="A25" s="94" t="s">
        <v>1193</v>
      </c>
      <c r="B25" s="94" t="s">
        <v>1255</v>
      </c>
    </row>
    <row r="26" spans="1:2" ht="15.75" x14ac:dyDescent="0.25">
      <c r="A26" s="94" t="s">
        <v>1198</v>
      </c>
      <c r="B26" s="94" t="s">
        <v>1256</v>
      </c>
    </row>
    <row r="27" spans="1:2" ht="15.75" x14ac:dyDescent="0.25">
      <c r="A27" s="94" t="s">
        <v>1196</v>
      </c>
      <c r="B27" s="94" t="s">
        <v>1257</v>
      </c>
    </row>
    <row r="28" spans="1:2" ht="15.75" x14ac:dyDescent="0.25">
      <c r="A28" s="94" t="s">
        <v>1195</v>
      </c>
      <c r="B28" s="94" t="s">
        <v>1258</v>
      </c>
    </row>
    <row r="29" spans="1:2" ht="15.75" x14ac:dyDescent="0.25">
      <c r="A29" s="94" t="s">
        <v>1218</v>
      </c>
      <c r="B29" s="95" t="s">
        <v>1259</v>
      </c>
    </row>
    <row r="30" spans="1:2" ht="15.75" x14ac:dyDescent="0.25">
      <c r="A30" s="94" t="s">
        <v>1197</v>
      </c>
      <c r="B30" s="94" t="s">
        <v>1260</v>
      </c>
    </row>
    <row r="31" spans="1:2" ht="15.75" x14ac:dyDescent="0.25">
      <c r="A31" s="94" t="s">
        <v>1199</v>
      </c>
      <c r="B31" s="94" t="s">
        <v>1261</v>
      </c>
    </row>
    <row r="32" spans="1:2" ht="15.75" x14ac:dyDescent="0.25">
      <c r="A32" s="94" t="s">
        <v>1385</v>
      </c>
      <c r="B32" s="94" t="s">
        <v>1386</v>
      </c>
    </row>
    <row r="33" spans="1:2" ht="15.75" x14ac:dyDescent="0.25">
      <c r="A33" s="94" t="s">
        <v>1207</v>
      </c>
      <c r="B33" s="94" t="s">
        <v>1262</v>
      </c>
    </row>
    <row r="34" spans="1:2" ht="15.75" x14ac:dyDescent="0.25">
      <c r="A34" s="94" t="s">
        <v>1204</v>
      </c>
      <c r="B34" s="94" t="s">
        <v>1263</v>
      </c>
    </row>
    <row r="35" spans="1:2" ht="15.75" x14ac:dyDescent="0.25">
      <c r="A35" s="94" t="s">
        <v>1209</v>
      </c>
      <c r="B35" s="94" t="s">
        <v>1264</v>
      </c>
    </row>
    <row r="36" spans="1:2" ht="15.75" x14ac:dyDescent="0.25">
      <c r="A36" s="94" t="s">
        <v>1208</v>
      </c>
      <c r="B36" s="94" t="s">
        <v>1265</v>
      </c>
    </row>
    <row r="37" spans="1:2" ht="15.75" x14ac:dyDescent="0.25">
      <c r="A37" s="94" t="s">
        <v>1266</v>
      </c>
      <c r="B37" s="94" t="s">
        <v>1267</v>
      </c>
    </row>
    <row r="38" spans="1:2" ht="15.75" x14ac:dyDescent="0.25">
      <c r="A38" s="94" t="s">
        <v>1206</v>
      </c>
      <c r="B38" s="94" t="s">
        <v>1268</v>
      </c>
    </row>
    <row r="39" spans="1:2" ht="15.75" x14ac:dyDescent="0.25">
      <c r="A39" s="94" t="s">
        <v>1211</v>
      </c>
      <c r="B39" s="94" t="s">
        <v>1269</v>
      </c>
    </row>
    <row r="40" spans="1:2" ht="15.75" x14ac:dyDescent="0.25">
      <c r="A40" s="94" t="s">
        <v>1212</v>
      </c>
      <c r="B40" s="94" t="s">
        <v>1270</v>
      </c>
    </row>
    <row r="41" spans="1:2" ht="15.75" x14ac:dyDescent="0.25">
      <c r="A41" s="94" t="s">
        <v>1335</v>
      </c>
      <c r="B41" s="94" t="s">
        <v>1352</v>
      </c>
    </row>
    <row r="42" spans="1:2" x14ac:dyDescent="0.25">
      <c r="A42" s="95" t="s">
        <v>1214</v>
      </c>
      <c r="B42" s="95" t="s">
        <v>1271</v>
      </c>
    </row>
    <row r="43" spans="1:2" ht="15.75" x14ac:dyDescent="0.25">
      <c r="A43" s="94" t="s">
        <v>1184</v>
      </c>
      <c r="B43" s="94" t="s">
        <v>1272</v>
      </c>
    </row>
    <row r="44" spans="1:2" ht="15.75" x14ac:dyDescent="0.25">
      <c r="A44" s="94" t="s">
        <v>1201</v>
      </c>
      <c r="B44" s="94" t="s">
        <v>1273</v>
      </c>
    </row>
    <row r="45" spans="1:2" x14ac:dyDescent="0.25">
      <c r="A45" s="95" t="s">
        <v>914</v>
      </c>
      <c r="B45" s="95" t="s">
        <v>1274</v>
      </c>
    </row>
    <row r="46" spans="1:2" ht="15.75" x14ac:dyDescent="0.25">
      <c r="A46" s="94" t="s">
        <v>1192</v>
      </c>
      <c r="B46" s="94" t="s">
        <v>1275</v>
      </c>
    </row>
    <row r="47" spans="1:2" ht="15.75" x14ac:dyDescent="0.25">
      <c r="A47" s="94" t="s">
        <v>1194</v>
      </c>
      <c r="B47" s="94" t="s">
        <v>1276</v>
      </c>
    </row>
    <row r="48" spans="1:2" ht="15.75" x14ac:dyDescent="0.25">
      <c r="A48" s="94" t="s">
        <v>1188</v>
      </c>
      <c r="B48" s="94" t="s">
        <v>1277</v>
      </c>
    </row>
    <row r="49" spans="1:2" ht="15.75" x14ac:dyDescent="0.25">
      <c r="A49" s="94" t="s">
        <v>1220</v>
      </c>
      <c r="B49" s="94" t="s">
        <v>1278</v>
      </c>
    </row>
    <row r="50" spans="1:2" ht="15.75" x14ac:dyDescent="0.25">
      <c r="A50" s="94" t="s">
        <v>1222</v>
      </c>
      <c r="B50" s="94" t="s">
        <v>1279</v>
      </c>
    </row>
    <row r="51" spans="1:2" ht="15.75" x14ac:dyDescent="0.25">
      <c r="A51" s="94" t="s">
        <v>1280</v>
      </c>
      <c r="B51" t="s">
        <v>1281</v>
      </c>
    </row>
    <row r="52" spans="1:2" ht="15.75" x14ac:dyDescent="0.25">
      <c r="A52" s="94" t="s">
        <v>1186</v>
      </c>
      <c r="B52" s="94" t="s">
        <v>1282</v>
      </c>
    </row>
    <row r="53" spans="1:2" ht="15.75" x14ac:dyDescent="0.25">
      <c r="A53" s="94" t="s">
        <v>1283</v>
      </c>
      <c r="B53" s="94" t="s">
        <v>1284</v>
      </c>
    </row>
    <row r="54" spans="1:2" ht="15.75" x14ac:dyDescent="0.25">
      <c r="A54" s="94" t="s">
        <v>1285</v>
      </c>
      <c r="B54" s="94" t="s">
        <v>1286</v>
      </c>
    </row>
    <row r="55" spans="1:2" ht="15.75" x14ac:dyDescent="0.25">
      <c r="A55" s="94" t="s">
        <v>1219</v>
      </c>
      <c r="B55" s="94" t="s">
        <v>1287</v>
      </c>
    </row>
    <row r="56" spans="1:2" ht="15.75" x14ac:dyDescent="0.25">
      <c r="A56" s="94" t="s">
        <v>1191</v>
      </c>
      <c r="B56" s="94" t="s">
        <v>1288</v>
      </c>
    </row>
    <row r="57" spans="1:2" ht="15.75" x14ac:dyDescent="0.25">
      <c r="A57" s="94" t="s">
        <v>1205</v>
      </c>
      <c r="B57" s="94" t="s">
        <v>1289</v>
      </c>
    </row>
    <row r="58" spans="1:2" ht="15.75" x14ac:dyDescent="0.25">
      <c r="A58" s="94" t="s">
        <v>1290</v>
      </c>
      <c r="B58" s="94" t="s">
        <v>1291</v>
      </c>
    </row>
    <row r="59" spans="1:2" ht="15.75" x14ac:dyDescent="0.25">
      <c r="A59" s="94" t="s">
        <v>1292</v>
      </c>
      <c r="B59" s="94" t="s">
        <v>1293</v>
      </c>
    </row>
    <row r="60" spans="1:2" ht="15.75" x14ac:dyDescent="0.25">
      <c r="A60" s="94" t="s">
        <v>1294</v>
      </c>
      <c r="B60" s="94" t="s">
        <v>1295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pane ySplit="1" topLeftCell="A2" activePane="bottomLeft" state="frozen"/>
      <selection pane="bottomLeft" activeCell="E30" sqref="E30"/>
    </sheetView>
  </sheetViews>
  <sheetFormatPr defaultRowHeight="15" x14ac:dyDescent="0.25"/>
  <cols>
    <col min="4" max="4" width="9.5703125" bestFit="1" customWidth="1"/>
  </cols>
  <sheetData>
    <row r="1" spans="1:4" x14ac:dyDescent="0.25">
      <c r="A1" s="17" t="s">
        <v>969</v>
      </c>
      <c r="D1" s="18">
        <v>42593</v>
      </c>
    </row>
    <row r="2" spans="1:4" x14ac:dyDescent="0.25">
      <c r="A2" t="s">
        <v>1015</v>
      </c>
    </row>
    <row r="3" spans="1:4" x14ac:dyDescent="0.25">
      <c r="A3" t="s">
        <v>1016</v>
      </c>
    </row>
    <row r="4" spans="1:4" x14ac:dyDescent="0.25">
      <c r="A4" t="s">
        <v>1017</v>
      </c>
    </row>
    <row r="5" spans="1:4" x14ac:dyDescent="0.25">
      <c r="A5" t="s">
        <v>1073</v>
      </c>
    </row>
    <row r="8" spans="1:4" x14ac:dyDescent="0.25">
      <c r="A8" t="s">
        <v>1076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2"/>
  <sheetViews>
    <sheetView workbookViewId="0">
      <pane ySplit="2" topLeftCell="A6" activePane="bottomLeft" state="frozen"/>
      <selection pane="bottomLeft" activeCell="B76" sqref="B76"/>
    </sheetView>
  </sheetViews>
  <sheetFormatPr defaultColWidth="8.85546875" defaultRowHeight="15.6" customHeight="1" x14ac:dyDescent="0.25"/>
  <cols>
    <col min="1" max="1" width="10.140625" style="3" customWidth="1"/>
    <col min="2" max="2" width="66.28515625" style="3" customWidth="1"/>
    <col min="3" max="3" width="42.5703125" style="3" customWidth="1"/>
    <col min="4" max="16384" width="8.85546875" style="3"/>
  </cols>
  <sheetData>
    <row r="1" spans="1:3" ht="15.6" customHeight="1" x14ac:dyDescent="0.25">
      <c r="A1" s="1" t="s">
        <v>1018</v>
      </c>
      <c r="B1" s="2"/>
    </row>
    <row r="2" spans="1:3" ht="15.6" customHeight="1" x14ac:dyDescent="0.25">
      <c r="A2" s="4" t="s">
        <v>1019</v>
      </c>
      <c r="B2" s="5" t="s">
        <v>1020</v>
      </c>
      <c r="C2" s="95" t="s">
        <v>1363</v>
      </c>
    </row>
    <row r="3" spans="1:3" ht="15.6" customHeight="1" x14ac:dyDescent="0.25">
      <c r="A3" s="135" t="s">
        <v>1474</v>
      </c>
      <c r="B3" s="136" t="s">
        <v>1475</v>
      </c>
      <c r="C3" s="95"/>
    </row>
    <row r="4" spans="1:3" ht="15.6" customHeight="1" x14ac:dyDescent="0.25">
      <c r="A4" s="135" t="s">
        <v>1778</v>
      </c>
      <c r="B4" s="136" t="s">
        <v>1781</v>
      </c>
      <c r="C4" s="95"/>
    </row>
    <row r="5" spans="1:3" ht="15.6" customHeight="1" x14ac:dyDescent="0.25">
      <c r="A5" s="6" t="s">
        <v>991</v>
      </c>
      <c r="B5" s="6" t="s">
        <v>1021</v>
      </c>
    </row>
    <row r="6" spans="1:3" ht="15.6" customHeight="1" x14ac:dyDescent="0.25">
      <c r="A6" s="6" t="s">
        <v>993</v>
      </c>
      <c r="B6" s="6" t="s">
        <v>1022</v>
      </c>
    </row>
    <row r="7" spans="1:3" ht="15.6" customHeight="1" x14ac:dyDescent="0.25">
      <c r="A7" s="6" t="s">
        <v>1589</v>
      </c>
      <c r="B7" s="6" t="s">
        <v>1590</v>
      </c>
    </row>
    <row r="8" spans="1:3" ht="15.6" customHeight="1" x14ac:dyDescent="0.25">
      <c r="A8" s="6" t="s">
        <v>1418</v>
      </c>
      <c r="B8" s="6" t="s">
        <v>1419</v>
      </c>
    </row>
    <row r="9" spans="1:3" ht="15.6" customHeight="1" x14ac:dyDescent="0.25">
      <c r="A9" s="6" t="s">
        <v>995</v>
      </c>
      <c r="B9" s="6" t="s">
        <v>1023</v>
      </c>
    </row>
    <row r="10" spans="1:3" ht="15.6" customHeight="1" x14ac:dyDescent="0.25">
      <c r="A10" s="6" t="s">
        <v>1024</v>
      </c>
      <c r="B10" s="6" t="s">
        <v>1025</v>
      </c>
    </row>
    <row r="11" spans="1:3" ht="15.6" customHeight="1" x14ac:dyDescent="0.25">
      <c r="A11" s="6" t="s">
        <v>1026</v>
      </c>
      <c r="B11" s="6" t="s">
        <v>1027</v>
      </c>
    </row>
    <row r="12" spans="1:3" ht="15.6" customHeight="1" x14ac:dyDescent="0.25">
      <c r="A12" s="6" t="s">
        <v>1028</v>
      </c>
      <c r="B12" s="6" t="s">
        <v>1029</v>
      </c>
    </row>
    <row r="13" spans="1:3" ht="15.6" customHeight="1" x14ac:dyDescent="0.25">
      <c r="A13" s="6" t="s">
        <v>1514</v>
      </c>
      <c r="B13" s="6" t="s">
        <v>1518</v>
      </c>
    </row>
    <row r="14" spans="1:3" ht="15.6" customHeight="1" x14ac:dyDescent="0.25">
      <c r="A14" s="6" t="s">
        <v>1298</v>
      </c>
      <c r="B14" s="6" t="s">
        <v>1299</v>
      </c>
    </row>
    <row r="15" spans="1:3" ht="15.6" customHeight="1" x14ac:dyDescent="0.25">
      <c r="A15" s="6" t="s">
        <v>1300</v>
      </c>
      <c r="B15" s="6" t="s">
        <v>1301</v>
      </c>
    </row>
    <row r="16" spans="1:3" ht="15.6" customHeight="1" x14ac:dyDescent="0.25">
      <c r="A16" s="6" t="s">
        <v>1158</v>
      </c>
      <c r="B16" s="6" t="s">
        <v>1159</v>
      </c>
    </row>
    <row r="17" spans="1:3" ht="15.6" customHeight="1" x14ac:dyDescent="0.25">
      <c r="A17" s="6" t="s">
        <v>1106</v>
      </c>
      <c r="B17" s="6" t="s">
        <v>1160</v>
      </c>
    </row>
    <row r="18" spans="1:3" ht="15.6" customHeight="1" x14ac:dyDescent="0.25">
      <c r="A18" s="6" t="s">
        <v>1563</v>
      </c>
      <c r="B18" s="6" t="s">
        <v>1564</v>
      </c>
    </row>
    <row r="19" spans="1:3" ht="15.6" customHeight="1" x14ac:dyDescent="0.25">
      <c r="A19" s="6" t="s">
        <v>986</v>
      </c>
      <c r="B19" s="6" t="s">
        <v>1030</v>
      </c>
    </row>
    <row r="20" spans="1:3" ht="15.6" customHeight="1" x14ac:dyDescent="0.25">
      <c r="A20" s="6" t="s">
        <v>1006</v>
      </c>
      <c r="B20" s="6" t="s">
        <v>1031</v>
      </c>
    </row>
    <row r="21" spans="1:3" ht="15.6" customHeight="1" x14ac:dyDescent="0.25">
      <c r="A21" s="6" t="s">
        <v>1101</v>
      </c>
      <c r="B21" s="6" t="s">
        <v>1161</v>
      </c>
    </row>
    <row r="22" spans="1:3" ht="15.6" customHeight="1" x14ac:dyDescent="0.25">
      <c r="A22" s="6" t="s">
        <v>1587</v>
      </c>
      <c r="B22" s="6" t="s">
        <v>1588</v>
      </c>
    </row>
    <row r="23" spans="1:3" ht="15.6" customHeight="1" x14ac:dyDescent="0.25">
      <c r="A23" s="6" t="s">
        <v>1381</v>
      </c>
      <c r="B23" s="6" t="s">
        <v>1382</v>
      </c>
    </row>
    <row r="24" spans="1:3" ht="15.6" customHeight="1" x14ac:dyDescent="0.25">
      <c r="A24" s="6" t="s">
        <v>1504</v>
      </c>
      <c r="B24" s="6" t="s">
        <v>1505</v>
      </c>
    </row>
    <row r="25" spans="1:3" ht="15.6" customHeight="1" x14ac:dyDescent="0.25">
      <c r="A25" s="6" t="s">
        <v>982</v>
      </c>
      <c r="B25" s="6" t="s">
        <v>1032</v>
      </c>
    </row>
    <row r="26" spans="1:3" ht="15.6" customHeight="1" x14ac:dyDescent="0.25">
      <c r="A26" s="6" t="s">
        <v>983</v>
      </c>
      <c r="B26" s="6" t="s">
        <v>1033</v>
      </c>
    </row>
    <row r="27" spans="1:3" ht="15.6" customHeight="1" x14ac:dyDescent="0.25">
      <c r="A27" s="6" t="s">
        <v>985</v>
      </c>
      <c r="B27" s="6" t="s">
        <v>1034</v>
      </c>
    </row>
    <row r="28" spans="1:3" ht="15.6" customHeight="1" x14ac:dyDescent="0.25">
      <c r="A28" s="6" t="s">
        <v>1155</v>
      </c>
      <c r="B28" s="6" t="s">
        <v>1156</v>
      </c>
    </row>
    <row r="29" spans="1:3" ht="15.6" customHeight="1" x14ac:dyDescent="0.25">
      <c r="A29" s="6" t="s">
        <v>1035</v>
      </c>
      <c r="B29" s="6" t="s">
        <v>1036</v>
      </c>
    </row>
    <row r="30" spans="1:3" ht="15.6" customHeight="1" x14ac:dyDescent="0.25">
      <c r="A30" s="6" t="s">
        <v>989</v>
      </c>
      <c r="B30" s="6" t="s">
        <v>1371</v>
      </c>
      <c r="C30" s="95" t="s">
        <v>1372</v>
      </c>
    </row>
    <row r="31" spans="1:3" ht="15.6" customHeight="1" x14ac:dyDescent="0.25">
      <c r="A31" s="6" t="s">
        <v>979</v>
      </c>
      <c r="B31" s="6" t="s">
        <v>1037</v>
      </c>
    </row>
    <row r="32" spans="1:3" ht="15.6" customHeight="1" x14ac:dyDescent="0.25">
      <c r="A32" s="6" t="s">
        <v>1591</v>
      </c>
      <c r="B32" s="6" t="s">
        <v>1592</v>
      </c>
    </row>
    <row r="33" spans="1:3" ht="15.6" customHeight="1" x14ac:dyDescent="0.25">
      <c r="A33" s="6" t="s">
        <v>1472</v>
      </c>
      <c r="B33" s="6" t="s">
        <v>1473</v>
      </c>
    </row>
    <row r="34" spans="1:3" ht="15.6" customHeight="1" x14ac:dyDescent="0.25">
      <c r="A34" s="6" t="s">
        <v>987</v>
      </c>
      <c r="B34" s="6" t="s">
        <v>1038</v>
      </c>
    </row>
    <row r="35" spans="1:3" ht="15.6" customHeight="1" x14ac:dyDescent="0.25">
      <c r="A35" s="6" t="s">
        <v>981</v>
      </c>
      <c r="B35" s="6" t="s">
        <v>1039</v>
      </c>
    </row>
    <row r="36" spans="1:3" ht="15.6" customHeight="1" x14ac:dyDescent="0.25">
      <c r="A36" s="6" t="s">
        <v>1311</v>
      </c>
      <c r="B36" s="6" t="s">
        <v>1312</v>
      </c>
    </row>
    <row r="37" spans="1:3" ht="15.6" customHeight="1" x14ac:dyDescent="0.25">
      <c r="A37" s="6" t="s">
        <v>1552</v>
      </c>
      <c r="B37" s="6" t="s">
        <v>1554</v>
      </c>
    </row>
    <row r="38" spans="1:3" ht="15.6" customHeight="1" x14ac:dyDescent="0.25">
      <c r="A38" s="6" t="s">
        <v>990</v>
      </c>
      <c r="B38" s="6" t="s">
        <v>1040</v>
      </c>
    </row>
    <row r="39" spans="1:3" ht="15.6" customHeight="1" x14ac:dyDescent="0.25">
      <c r="A39" s="6" t="s">
        <v>1519</v>
      </c>
      <c r="B39" s="6" t="s">
        <v>1521</v>
      </c>
    </row>
    <row r="40" spans="1:3" ht="15.6" customHeight="1" x14ac:dyDescent="0.25">
      <c r="A40" s="6" t="s">
        <v>971</v>
      </c>
      <c r="B40" s="6" t="s">
        <v>1041</v>
      </c>
    </row>
    <row r="41" spans="1:3" ht="15.6" customHeight="1" x14ac:dyDescent="0.25">
      <c r="A41" s="6" t="s">
        <v>1102</v>
      </c>
      <c r="B41" s="6" t="s">
        <v>1162</v>
      </c>
    </row>
    <row r="42" spans="1:3" ht="15.6" customHeight="1" x14ac:dyDescent="0.25">
      <c r="A42" s="6" t="s">
        <v>1042</v>
      </c>
      <c r="B42" s="6" t="s">
        <v>1043</v>
      </c>
    </row>
    <row r="43" spans="1:3" ht="15.6" customHeight="1" x14ac:dyDescent="0.25">
      <c r="A43" s="6" t="s">
        <v>972</v>
      </c>
      <c r="B43" s="6" t="s">
        <v>1044</v>
      </c>
    </row>
    <row r="44" spans="1:3" ht="15.6" customHeight="1" x14ac:dyDescent="0.25">
      <c r="A44" s="6" t="s">
        <v>1045</v>
      </c>
      <c r="B44" s="6" t="s">
        <v>1046</v>
      </c>
    </row>
    <row r="45" spans="1:3" ht="15.6" customHeight="1" x14ac:dyDescent="0.25">
      <c r="A45" s="6" t="s">
        <v>994</v>
      </c>
      <c r="B45" s="6"/>
      <c r="C45" s="95" t="s">
        <v>1383</v>
      </c>
    </row>
    <row r="46" spans="1:3" ht="15.6" customHeight="1" x14ac:dyDescent="0.25">
      <c r="A46" s="6" t="s">
        <v>1500</v>
      </c>
      <c r="B46" s="6" t="s">
        <v>1501</v>
      </c>
      <c r="C46" s="95"/>
    </row>
    <row r="47" spans="1:3" ht="15.6" customHeight="1" x14ac:dyDescent="0.25">
      <c r="A47" s="6" t="s">
        <v>1047</v>
      </c>
      <c r="B47" s="6" t="s">
        <v>1048</v>
      </c>
    </row>
    <row r="48" spans="1:3" ht="15.6" customHeight="1" x14ac:dyDescent="0.25">
      <c r="A48" s="6" t="s">
        <v>992</v>
      </c>
      <c r="B48" s="6" t="s">
        <v>1049</v>
      </c>
    </row>
    <row r="49" spans="1:3" ht="15.6" customHeight="1" x14ac:dyDescent="0.25">
      <c r="A49" s="6" t="s">
        <v>1050</v>
      </c>
      <c r="B49" s="6" t="s">
        <v>1051</v>
      </c>
    </row>
    <row r="50" spans="1:3" ht="15.6" customHeight="1" x14ac:dyDescent="0.25">
      <c r="A50" s="6" t="s">
        <v>1052</v>
      </c>
      <c r="B50" s="6" t="s">
        <v>1053</v>
      </c>
    </row>
    <row r="51" spans="1:3" ht="15.6" customHeight="1" x14ac:dyDescent="0.25">
      <c r="A51" s="6" t="s">
        <v>1054</v>
      </c>
      <c r="B51" s="6" t="s">
        <v>1055</v>
      </c>
    </row>
    <row r="52" spans="1:3" ht="15.6" customHeight="1" x14ac:dyDescent="0.25">
      <c r="A52" s="6" t="s">
        <v>1502</v>
      </c>
      <c r="B52" s="6" t="s">
        <v>1503</v>
      </c>
    </row>
    <row r="53" spans="1:3" ht="15.6" customHeight="1" x14ac:dyDescent="0.25">
      <c r="A53" s="6" t="s">
        <v>1775</v>
      </c>
      <c r="B53" s="6" t="s">
        <v>1776</v>
      </c>
    </row>
    <row r="54" spans="1:3" ht="15.6" customHeight="1" x14ac:dyDescent="0.25">
      <c r="A54" s="6" t="s">
        <v>996</v>
      </c>
      <c r="B54" s="6" t="s">
        <v>1056</v>
      </c>
    </row>
    <row r="55" spans="1:3" ht="15.6" customHeight="1" x14ac:dyDescent="0.25">
      <c r="A55" s="6" t="s">
        <v>1368</v>
      </c>
      <c r="B55" s="6" t="s">
        <v>1369</v>
      </c>
      <c r="C55" s="95" t="s">
        <v>1370</v>
      </c>
    </row>
    <row r="56" spans="1:3" ht="69" customHeight="1" x14ac:dyDescent="0.25">
      <c r="A56" s="6" t="s">
        <v>988</v>
      </c>
      <c r="B56" s="6" t="s">
        <v>1157</v>
      </c>
      <c r="C56" s="225" t="s">
        <v>1653</v>
      </c>
    </row>
    <row r="57" spans="1:3" ht="21.75" customHeight="1" x14ac:dyDescent="0.25">
      <c r="A57" s="6" t="s">
        <v>1374</v>
      </c>
      <c r="B57" s="6" t="s">
        <v>1373</v>
      </c>
      <c r="C57" s="121"/>
    </row>
    <row r="58" spans="1:3" ht="21.75" customHeight="1" x14ac:dyDescent="0.25">
      <c r="A58" s="6" t="s">
        <v>1631</v>
      </c>
      <c r="B58" s="6" t="s">
        <v>1632</v>
      </c>
      <c r="C58" s="121"/>
    </row>
    <row r="59" spans="1:3" ht="21.75" customHeight="1" x14ac:dyDescent="0.25">
      <c r="A59" s="6" t="s">
        <v>1782</v>
      </c>
      <c r="B59" s="6" t="s">
        <v>1784</v>
      </c>
      <c r="C59" s="121"/>
    </row>
    <row r="60" spans="1:3" ht="15.6" customHeight="1" x14ac:dyDescent="0.25">
      <c r="A60" s="6" t="s">
        <v>997</v>
      </c>
      <c r="B60" s="6" t="s">
        <v>1057</v>
      </c>
    </row>
    <row r="61" spans="1:3" ht="15.6" customHeight="1" x14ac:dyDescent="0.25">
      <c r="A61" s="6" t="s">
        <v>998</v>
      </c>
      <c r="B61" s="6" t="s">
        <v>1058</v>
      </c>
    </row>
    <row r="62" spans="1:3" ht="15.6" customHeight="1" x14ac:dyDescent="0.25">
      <c r="A62" s="6" t="s">
        <v>1005</v>
      </c>
      <c r="B62" s="6" t="s">
        <v>1059</v>
      </c>
    </row>
    <row r="63" spans="1:3" ht="15.6" customHeight="1" x14ac:dyDescent="0.25">
      <c r="A63" s="6" t="s">
        <v>1000</v>
      </c>
      <c r="B63" s="6" t="s">
        <v>1060</v>
      </c>
    </row>
    <row r="64" spans="1:3" ht="15.6" customHeight="1" x14ac:dyDescent="0.25">
      <c r="A64" s="6" t="s">
        <v>1003</v>
      </c>
      <c r="B64" s="6" t="s">
        <v>1297</v>
      </c>
    </row>
    <row r="65" spans="1:3" ht="15.6" customHeight="1" x14ac:dyDescent="0.25">
      <c r="A65" s="6" t="s">
        <v>1004</v>
      </c>
      <c r="B65" s="6" t="s">
        <v>1296</v>
      </c>
    </row>
    <row r="66" spans="1:3" ht="15.6" customHeight="1" x14ac:dyDescent="0.25">
      <c r="A66" s="6" t="s">
        <v>1302</v>
      </c>
      <c r="B66" s="6" t="s">
        <v>1303</v>
      </c>
    </row>
    <row r="67" spans="1:3" ht="15.6" customHeight="1" x14ac:dyDescent="0.25">
      <c r="A67" s="6" t="s">
        <v>1001</v>
      </c>
      <c r="B67" s="6" t="s">
        <v>1061</v>
      </c>
    </row>
    <row r="68" spans="1:3" ht="15.6" customHeight="1" x14ac:dyDescent="0.25">
      <c r="A68" s="6" t="s">
        <v>999</v>
      </c>
      <c r="B68" s="6" t="s">
        <v>1498</v>
      </c>
    </row>
    <row r="69" spans="1:3" ht="15.6" customHeight="1" x14ac:dyDescent="0.25">
      <c r="A69" s="6" t="s">
        <v>1561</v>
      </c>
      <c r="B69" s="6" t="s">
        <v>1562</v>
      </c>
    </row>
    <row r="70" spans="1:3" ht="15.6" customHeight="1" x14ac:dyDescent="0.25">
      <c r="A70" s="6" t="s">
        <v>1002</v>
      </c>
      <c r="B70" s="6" t="s">
        <v>1062</v>
      </c>
    </row>
    <row r="71" spans="1:3" ht="15.6" customHeight="1" x14ac:dyDescent="0.25">
      <c r="A71" s="6" t="s">
        <v>1777</v>
      </c>
      <c r="B71" s="6" t="s">
        <v>1780</v>
      </c>
    </row>
    <row r="72" spans="1:3" ht="15.6" customHeight="1" x14ac:dyDescent="0.25">
      <c r="A72" s="6" t="s">
        <v>1556</v>
      </c>
      <c r="B72" s="6" t="s">
        <v>1557</v>
      </c>
    </row>
    <row r="73" spans="1:3" ht="15.6" customHeight="1" x14ac:dyDescent="0.25">
      <c r="A73" s="6" t="s">
        <v>1063</v>
      </c>
      <c r="B73" s="6" t="s">
        <v>1064</v>
      </c>
      <c r="C73" s="95" t="s">
        <v>1364</v>
      </c>
    </row>
    <row r="74" spans="1:3" ht="15.6" customHeight="1" x14ac:dyDescent="0.25">
      <c r="A74" s="6" t="s">
        <v>1365</v>
      </c>
      <c r="B74" s="6" t="s">
        <v>1366</v>
      </c>
      <c r="C74" s="95" t="s">
        <v>1367</v>
      </c>
    </row>
    <row r="75" spans="1:3" ht="15.6" customHeight="1" x14ac:dyDescent="0.25">
      <c r="A75" s="6" t="s">
        <v>973</v>
      </c>
      <c r="B75" s="6" t="s">
        <v>1065</v>
      </c>
    </row>
    <row r="76" spans="1:3" ht="15.6" customHeight="1" x14ac:dyDescent="0.25">
      <c r="A76" s="6" t="s">
        <v>1066</v>
      </c>
      <c r="B76" s="6" t="s">
        <v>1067</v>
      </c>
    </row>
    <row r="77" spans="1:3" ht="15.6" customHeight="1" x14ac:dyDescent="0.25">
      <c r="A77" s="6" t="s">
        <v>984</v>
      </c>
      <c r="B77" s="6" t="s">
        <v>1068</v>
      </c>
    </row>
    <row r="78" spans="1:3" ht="15.6" customHeight="1" x14ac:dyDescent="0.25">
      <c r="A78" s="6" t="s">
        <v>980</v>
      </c>
      <c r="B78" s="6" t="s">
        <v>1069</v>
      </c>
    </row>
    <row r="79" spans="1:3" ht="15.6" customHeight="1" x14ac:dyDescent="0.25">
      <c r="A79" s="6" t="s">
        <v>1496</v>
      </c>
      <c r="B79" s="6" t="s">
        <v>1497</v>
      </c>
    </row>
    <row r="80" spans="1:3" ht="15.6" customHeight="1" x14ac:dyDescent="0.25">
      <c r="A80" s="6" t="s">
        <v>1007</v>
      </c>
      <c r="B80" s="6" t="s">
        <v>1070</v>
      </c>
    </row>
    <row r="81" spans="1:2" ht="15.6" customHeight="1" x14ac:dyDescent="0.25">
      <c r="A81" s="6" t="s">
        <v>1071</v>
      </c>
      <c r="B81" s="6" t="s">
        <v>1072</v>
      </c>
    </row>
    <row r="82" spans="1:2" ht="15.6" customHeight="1" x14ac:dyDescent="0.25">
      <c r="A82"/>
      <c r="B82"/>
    </row>
    <row r="83" spans="1:2" ht="15.6" customHeight="1" x14ac:dyDescent="0.25">
      <c r="A83"/>
      <c r="B83"/>
    </row>
    <row r="84" spans="1:2" ht="15.6" customHeight="1" x14ac:dyDescent="0.25">
      <c r="A84"/>
      <c r="B84"/>
    </row>
    <row r="85" spans="1:2" ht="15.6" customHeight="1" x14ac:dyDescent="0.25">
      <c r="A85"/>
      <c r="B85"/>
    </row>
    <row r="86" spans="1:2" ht="15.6" customHeight="1" x14ac:dyDescent="0.25">
      <c r="A86"/>
      <c r="B86"/>
    </row>
    <row r="87" spans="1:2" ht="15.6" customHeight="1" x14ac:dyDescent="0.25">
      <c r="A87"/>
      <c r="B87"/>
    </row>
    <row r="88" spans="1:2" ht="15.6" customHeight="1" x14ac:dyDescent="0.25">
      <c r="A88"/>
      <c r="B88"/>
    </row>
    <row r="89" spans="1:2" ht="15.6" customHeight="1" x14ac:dyDescent="0.25">
      <c r="A89"/>
      <c r="B89"/>
    </row>
    <row r="90" spans="1:2" ht="15.6" customHeight="1" x14ac:dyDescent="0.25">
      <c r="A90"/>
      <c r="B90"/>
    </row>
    <row r="91" spans="1:2" ht="15.6" customHeight="1" x14ac:dyDescent="0.25">
      <c r="A91"/>
      <c r="B91"/>
    </row>
    <row r="92" spans="1:2" ht="15.6" customHeight="1" x14ac:dyDescent="0.25">
      <c r="A92"/>
      <c r="B92"/>
    </row>
    <row r="93" spans="1:2" ht="15.6" customHeight="1" x14ac:dyDescent="0.25">
      <c r="A93"/>
      <c r="B93"/>
    </row>
    <row r="94" spans="1:2" ht="15.6" customHeight="1" x14ac:dyDescent="0.25">
      <c r="A94"/>
      <c r="B94"/>
    </row>
    <row r="95" spans="1:2" ht="15.6" customHeight="1" x14ac:dyDescent="0.25">
      <c r="A95"/>
      <c r="B95"/>
    </row>
    <row r="96" spans="1:2" ht="15.6" customHeight="1" x14ac:dyDescent="0.25">
      <c r="A96"/>
      <c r="B96"/>
    </row>
    <row r="97" spans="1:2" ht="15.6" customHeight="1" x14ac:dyDescent="0.25">
      <c r="A97"/>
      <c r="B97"/>
    </row>
    <row r="98" spans="1:2" ht="15.6" customHeight="1" x14ac:dyDescent="0.25">
      <c r="A98"/>
      <c r="B98"/>
    </row>
    <row r="99" spans="1:2" ht="15.6" customHeight="1" x14ac:dyDescent="0.25">
      <c r="A99"/>
      <c r="B99"/>
    </row>
    <row r="100" spans="1:2" ht="15.6" customHeight="1" x14ac:dyDescent="0.25">
      <c r="A100"/>
      <c r="B100"/>
    </row>
    <row r="101" spans="1:2" ht="15.6" customHeight="1" x14ac:dyDescent="0.25">
      <c r="A101"/>
      <c r="B101"/>
    </row>
    <row r="102" spans="1:2" ht="15.6" customHeight="1" x14ac:dyDescent="0.25">
      <c r="A102"/>
      <c r="B102"/>
    </row>
    <row r="103" spans="1:2" ht="15.6" customHeight="1" x14ac:dyDescent="0.25">
      <c r="A103"/>
      <c r="B103"/>
    </row>
    <row r="104" spans="1:2" ht="15.6" customHeight="1" x14ac:dyDescent="0.25">
      <c r="A104"/>
      <c r="B104"/>
    </row>
    <row r="105" spans="1:2" ht="15.6" customHeight="1" x14ac:dyDescent="0.25">
      <c r="A105"/>
      <c r="B105"/>
    </row>
    <row r="106" spans="1:2" ht="15.6" customHeight="1" x14ac:dyDescent="0.25">
      <c r="A106"/>
      <c r="B106"/>
    </row>
    <row r="107" spans="1:2" ht="15.6" customHeight="1" x14ac:dyDescent="0.25">
      <c r="A107"/>
      <c r="B107"/>
    </row>
    <row r="108" spans="1:2" ht="15.6" customHeight="1" x14ac:dyDescent="0.25">
      <c r="A108"/>
      <c r="B108"/>
    </row>
    <row r="109" spans="1:2" ht="15.6" customHeight="1" x14ac:dyDescent="0.25">
      <c r="A109"/>
      <c r="B109"/>
    </row>
    <row r="110" spans="1:2" ht="15.6" customHeight="1" x14ac:dyDescent="0.25">
      <c r="A110"/>
      <c r="B110"/>
    </row>
    <row r="111" spans="1:2" ht="15.6" customHeight="1" x14ac:dyDescent="0.25">
      <c r="A111"/>
      <c r="B111"/>
    </row>
    <row r="112" spans="1:2" ht="15.6" customHeight="1" x14ac:dyDescent="0.25">
      <c r="A112"/>
      <c r="B112"/>
    </row>
    <row r="113" spans="1:2" ht="15.6" customHeight="1" x14ac:dyDescent="0.25">
      <c r="A113"/>
      <c r="B113"/>
    </row>
    <row r="114" spans="1:2" ht="15.6" customHeight="1" x14ac:dyDescent="0.25">
      <c r="A114"/>
      <c r="B114"/>
    </row>
    <row r="115" spans="1:2" ht="15.6" customHeight="1" x14ac:dyDescent="0.25">
      <c r="A115"/>
      <c r="B115"/>
    </row>
    <row r="116" spans="1:2" ht="15.6" customHeight="1" x14ac:dyDescent="0.25">
      <c r="A116"/>
      <c r="B116"/>
    </row>
    <row r="117" spans="1:2" ht="15.6" customHeight="1" x14ac:dyDescent="0.25">
      <c r="A117"/>
      <c r="B117"/>
    </row>
    <row r="118" spans="1:2" ht="15.6" customHeight="1" x14ac:dyDescent="0.25">
      <c r="A118"/>
      <c r="B118"/>
    </row>
    <row r="119" spans="1:2" ht="15.6" customHeight="1" x14ac:dyDescent="0.25">
      <c r="A119"/>
      <c r="B119"/>
    </row>
    <row r="120" spans="1:2" ht="15.6" customHeight="1" x14ac:dyDescent="0.25">
      <c r="A120"/>
      <c r="B120"/>
    </row>
    <row r="121" spans="1:2" ht="15.6" customHeight="1" x14ac:dyDescent="0.25">
      <c r="A121"/>
      <c r="B121"/>
    </row>
    <row r="122" spans="1:2" ht="15.6" customHeight="1" x14ac:dyDescent="0.25">
      <c r="A122"/>
      <c r="B122"/>
    </row>
    <row r="123" spans="1:2" ht="15.6" customHeight="1" x14ac:dyDescent="0.25">
      <c r="A123"/>
      <c r="B123"/>
    </row>
    <row r="124" spans="1:2" ht="15.6" customHeight="1" x14ac:dyDescent="0.25">
      <c r="A124"/>
      <c r="B124"/>
    </row>
    <row r="125" spans="1:2" ht="15.6" customHeight="1" x14ac:dyDescent="0.25">
      <c r="A125"/>
      <c r="B125"/>
    </row>
    <row r="126" spans="1:2" ht="15.6" customHeight="1" x14ac:dyDescent="0.25">
      <c r="A126"/>
      <c r="B126"/>
    </row>
    <row r="127" spans="1:2" ht="15.6" customHeight="1" x14ac:dyDescent="0.25">
      <c r="A127"/>
      <c r="B127"/>
    </row>
    <row r="128" spans="1:2" ht="15.6" customHeight="1" x14ac:dyDescent="0.25">
      <c r="A128"/>
      <c r="B128"/>
    </row>
    <row r="129" spans="1:2" ht="15.6" customHeight="1" x14ac:dyDescent="0.25">
      <c r="A129"/>
      <c r="B129"/>
    </row>
    <row r="130" spans="1:2" ht="15.6" customHeight="1" x14ac:dyDescent="0.25">
      <c r="A130"/>
      <c r="B130"/>
    </row>
    <row r="131" spans="1:2" ht="15.6" customHeight="1" x14ac:dyDescent="0.25">
      <c r="A131"/>
      <c r="B131"/>
    </row>
    <row r="132" spans="1:2" ht="15.6" customHeight="1" x14ac:dyDescent="0.25">
      <c r="A132"/>
      <c r="B132"/>
    </row>
  </sheetData>
  <printOptions horizontalCentered="1" gridLines="1"/>
  <pageMargins left="0.7" right="0.7" top="0.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Curriculum 100126</vt:lpstr>
      <vt:lpstr>Equivalencies</vt:lpstr>
      <vt:lpstr>Archived Courses</vt:lpstr>
      <vt:lpstr>Dept Codes</vt:lpstr>
      <vt:lpstr>Policy</vt:lpstr>
      <vt:lpstr>PassThru Desc</vt:lpstr>
      <vt:lpstr>'Curriculum 100126'!Print_Titles</vt:lpstr>
      <vt:lpstr>'PassThru Desc'!Print_Titles</vt:lpstr>
    </vt:vector>
  </TitlesOfParts>
  <Company>Delaware Technical &amp;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reinhold</dc:creator>
  <cp:lastModifiedBy>Susan R Stallings</cp:lastModifiedBy>
  <cp:lastPrinted>2018-08-17T13:50:46Z</cp:lastPrinted>
  <dcterms:created xsi:type="dcterms:W3CDTF">2010-12-08T20:26:36Z</dcterms:created>
  <dcterms:modified xsi:type="dcterms:W3CDTF">2026-10-01T15:19:39Z</dcterms:modified>
</cp:coreProperties>
</file>